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<sst xmlns="http://schemas.openxmlformats.org/spreadsheetml/2006/main" count="49" uniqueCount="49">
  <si>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</si>
  <si>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UXB020</t>
  </si>
  <si>
    <t xml:space="preserve">m</t>
  </si>
  <si>
    <t xml:space="preserve">Lancil pré-fabricado de betão.</t>
  </si>
  <si>
    <r>
      <rPr>
        <sz val="8.25"/>
        <color rgb="FF000000"/>
        <rFont val="Arial"/>
        <family val="2"/>
      </rPr>
      <t xml:space="preserve">Lancil - Recto - MC - A1 (20x14) - B- H - S(R-3,5) - EN 1340, colocado sobre base de betão simples (C20/25 (X0(P); D25; S2; Cl 1,0)) de 20 cm de espessura e enchimento de juntas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</si>
  <si>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</si>
  <si>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</si>
  <si>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</si>
  <si>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</si>
  <si>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</si>
  <si>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</si>
  <si>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</si>
  <si>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</si>
  <si>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</si>
  <si>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</si>
  <si>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</si>
  <si>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</si>
  <si>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</si>
  <si>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</si>
  <si>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</si>
  <si>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</si>
  <si>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</si>
  <si>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</si>
  <si>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mt18jbg010aa</t>
  </si>
  <si>
    <t xml:space="preserve">Ud</t>
  </si>
  <si>
    <t xml:space="preserve">Lancil recto de betão, monocamada, com secção normalizada pedonal A1 (20x14) cm, classe climática B (absorção &lt;=6%), classe resistente à abrasão H (cobertor &lt;=23 mm) e classe resistente à flexão S (R-3,5 N/mm²), de 50 cm de comprimento, segundo EN 1340.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</si>
  <si>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</si>
  <si>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</si>
  <si>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</si>
  <si>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</si>
  <si>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</si>
  <si>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</si>
  <si>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</si>
  <si>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</si>
  <si>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</si>
  <si>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</si>
  <si>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</si>
  <si>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214,83$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</si>
  <si>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</si>
  <si>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</si>
  <si>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</si>
  <si>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</si>
  <si>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</si>
  <si>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1340:2003</t>
  </si>
  <si>
    <t xml:space="preserve">Lancis  de  betão  —  Requisitos  e  métodos  de ensaio</t>
  </si>
  <si>
    <t xml:space="preserve">EN  1340:2003/AC:2006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</si>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</sst>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72.93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0.082</v>
      </c>
      <c r="G9" s="11"/>
      <c r="H9" s="13">
        <v>12630.7</v>
      </c>
      <c r="I9" s="13">
        <f ca="1">ROUND(INDIRECT(ADDRESS(ROW()+(0), COLUMN()+(-3), 1))*INDIRECT(ADDRESS(ROW()+(0), COLUMN()+(-1), 1)), 2)</f>
        <v>1035.72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195.56</v>
      </c>
      <c r="I10" s="17">
        <f ca="1">ROUND(INDIRECT(ADDRESS(ROW()+(0), COLUMN()+(-3), 1))*INDIRECT(ADDRESS(ROW()+(0), COLUMN()+(-1), 1)), 2)</f>
        <v>1.17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0.007</v>
      </c>
      <c r="G11" s="16"/>
      <c r="H11" s="17">
        <v>2106.19</v>
      </c>
      <c r="I11" s="17">
        <f ca="1">ROUND(INDIRECT(ADDRESS(ROW()+(0), COLUMN()+(-3), 1))*INDIRECT(ADDRESS(ROW()+(0), COLUMN()+(-1), 1)), 2)</f>
        <v>14.74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17.38</v>
      </c>
      <c r="I12" s="17">
        <f ca="1">ROUND(INDIRECT(ADDRESS(ROW()+(0), COLUMN()+(-3), 1))*INDIRECT(ADDRESS(ROW()+(0), COLUMN()+(-1), 1)), 2)</f>
        <v>17.38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2.1</v>
      </c>
      <c r="G13" s="16"/>
      <c r="H13" s="17">
        <v>416</v>
      </c>
      <c r="I13" s="17">
        <f ca="1">ROUND(INDIRECT(ADDRESS(ROW()+(0), COLUMN()+(-3), 1))*INDIRECT(ADDRESS(ROW()+(0), COLUMN()+(-1), 1)), 2)</f>
        <v>873.6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0.006</v>
      </c>
      <c r="G14" s="16"/>
      <c r="H14" s="17">
        <v>334.11</v>
      </c>
      <c r="I14" s="17">
        <f ca="1">ROUND(INDIRECT(ADDRESS(ROW()+(0), COLUMN()+(-3), 1))*INDIRECT(ADDRESS(ROW()+(0), COLUMN()+(-1), 1)), 2)</f>
        <v>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0.368</v>
      </c>
      <c r="G15" s="16"/>
      <c r="H15" s="17">
        <v>627.12</v>
      </c>
      <c r="I15" s="17">
        <f ca="1">ROUND(INDIRECT(ADDRESS(ROW()+(0), COLUMN()+(-3), 1))*INDIRECT(ADDRESS(ROW()+(0), COLUMN()+(-1), 1)), 2)</f>
        <v>230.78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0.41</v>
      </c>
      <c r="G16" s="20"/>
      <c r="H16" s="21">
        <v>402.07</v>
      </c>
      <c r="I16" s="21">
        <f ca="1">ROUND(INDIRECT(ADDRESS(ROW()+(0), COLUMN()+(-3), 1))*INDIRECT(ADDRESS(ROW()+(0), COLUMN()+(-1), 1)), 2)</f>
        <v>164.85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2340.24</v>
      </c>
      <c r="I17" s="24">
        <f ca="1">ROUND(INDIRECT(ADDRESS(ROW()+(0), COLUMN()+(-3), 1))*INDIRECT(ADDRESS(ROW()+(0), COLUMN()+(-1), 1))/100, 2)</f>
        <v>46.8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2387.04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122004</v>
      </c>
      <c r="F22" s="31"/>
      <c r="G22" s="31">
        <v>122005</v>
      </c>
      <c r="H22" s="31"/>
      <c r="I22" s="31"/>
      <c r="J22" s="31">
        <v>4</v>
      </c>
    </row>
    <row r="23" spans="1:10" ht="13.5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4" t="s">
        <v>45</v>
      </c>
      <c r="B24" s="34"/>
      <c r="C24" s="34"/>
      <c r="D24" s="34"/>
      <c r="E24" s="35">
        <v>112007</v>
      </c>
      <c r="F24" s="35"/>
      <c r="G24" s="35">
        <v>112007</v>
      </c>
      <c r="H24" s="35"/>
      <c r="I24" s="35"/>
      <c r="J24" s="35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2"/>
    <mergeCell ref="G22:I22"/>
    <mergeCell ref="J22:J24"/>
    <mergeCell ref="A23:D23"/>
    <mergeCell ref="E23:F23"/>
    <mergeCell ref="G23:I23"/>
    <mergeCell ref="A24:D24"/>
    <mergeCell ref="E24:F24"/>
    <mergeCell ref="G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