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<sst xmlns="http://schemas.openxmlformats.org/spreadsheetml/2006/main" count="36" uniqueCount="36">
  <si>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</si>
  <si>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SCM020</t>
  </si>
  <si>
    <t xml:space="preserve">Ud</t>
  </si>
  <si>
    <t xml:space="preserve">Mobiliário completo de cozinha com frente revestida.</t>
  </si>
  <si>
    <r>
      <rPr>
        <sz val="8.25"/>
        <color rgb="FF000000"/>
        <rFont val="Arial"/>
        <family val="2"/>
      </rPr>
      <t xml:space="preserve">Mobiliário completo de cozinha composto por 3,5 m de móveis inferiores com rodapé e 3,5 m de móveis superiores, realizado com frentes com revestimento melamínico acabamento brilho com papel decorativo de cor bege, impregnado com resina melamínica, núcleo de painel de partículas tipo P2 de interior, para uso em ambiente seco, de 19 mm de espessura e orlas termoplásticas de ABS; montadas sobre os corpos constituídos por núcleo de painel de partículas tipo P2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lava-loiças.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</si>
  <si>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</si>
  <si>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</si>
  <si>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</si>
  <si>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</si>
  <si>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</si>
  <si>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</si>
  <si>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mt32cue010aga</t>
  </si>
  <si>
    <t xml:space="preserve">m</t>
  </si>
  <si>
    <t xml:space="preserve">Corpo para móveis inferiores de cozinha de 58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</si>
  <si>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</si>
  <si>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</si>
  <si>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</si>
  <si>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mt32mme020abaa</t>
  </si>
  <si>
    <t xml:space="preserve">m</t>
  </si>
  <si>
    <t xml:space="preserve">Frente melamínica para móveis inferiores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puxadores, maçanetas, sistemas de abertura automática, e outras ferragens da série básica.</t>
  </si>
  <si>
    <t xml:space="preserve">mt32mme010abaa</t>
  </si>
  <si>
    <t xml:space="preserve">m</t>
  </si>
  <si>
    <t xml:space="preserve">Frente melamínica para móveis superiores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p/p de puxadores, maçanetas, sistemas de abertura automática, e outras ferragens da série básica.</t>
  </si>
  <si>
    <t xml:space="preserve">mt32mme021aba</t>
  </si>
  <si>
    <t xml:space="preserve">m</t>
  </si>
  <si>
    <t xml:space="preserve">Rodapé melamínico para móveis inferiores de cozinha, composto por um núcleo de painel de partículas tipo P2 de interior, para uso em ambiente seco, segundo NP EN 312, de 19 mm de espessura, acabamento brilho com papel decorativo de cor bege, impregnado com resina melamínica e orlas termoplásticas de ABS. Inclusive remates.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</si>
  <si>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</si>
  <si>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</si>
  <si>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</si>
  <si>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</si>
  <si>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</si>
  <si>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</si>
  <si>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</si>
  <si>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</si>
  <si>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54.322,84$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</si>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</sst>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9" t="s">
        <v>12</v>
      </c>
      <c r="E9" s="7" t="s">
        <v>13</v>
      </c>
      <c r="F9" s="11">
        <v>3.5</v>
      </c>
      <c r="G9" s="13">
        <v>13427.5</v>
      </c>
      <c r="H9" s="13">
        <f ca="1">ROUND(INDIRECT(ADDRESS(ROW()+(0), COLUMN()+(-2), 1))*INDIRECT(ADDRESS(ROW()+(0), COLUMN()+(-1), 1)), 2)</f>
        <v>46996.4</v>
      </c>
    </row>
    <row r="10" spans="1:8" ht="66.00" thickBot="1" customHeight="1">
      <c r="A10" s="14" t="s">
        <v>14</v>
      </c>
      <c r="B10" s="14"/>
      <c r="C10" s="14"/>
      <c r="D10" s="15" t="s">
        <v>15</v>
      </c>
      <c r="E10" s="14" t="s">
        <v>16</v>
      </c>
      <c r="F10" s="16">
        <v>3.5</v>
      </c>
      <c r="G10" s="17">
        <v>13596.5</v>
      </c>
      <c r="H10" s="17">
        <f ca="1">ROUND(INDIRECT(ADDRESS(ROW()+(0), COLUMN()+(-2), 1))*INDIRECT(ADDRESS(ROW()+(0), COLUMN()+(-1), 1)), 2)</f>
        <v>47587.7</v>
      </c>
    </row>
    <row r="11" spans="1:8" ht="55.50" thickBot="1" customHeight="1">
      <c r="A11" s="14" t="s">
        <v>17</v>
      </c>
      <c r="B11" s="14"/>
      <c r="C11" s="14"/>
      <c r="D11" s="15" t="s">
        <v>18</v>
      </c>
      <c r="E11" s="14" t="s">
        <v>19</v>
      </c>
      <c r="F11" s="16">
        <v>3.5</v>
      </c>
      <c r="G11" s="17">
        <v>5499.7</v>
      </c>
      <c r="H11" s="17">
        <f ca="1">ROUND(INDIRECT(ADDRESS(ROW()+(0), COLUMN()+(-2), 1))*INDIRECT(ADDRESS(ROW()+(0), COLUMN()+(-1), 1)), 2)</f>
        <v>19249</v>
      </c>
    </row>
    <row r="12" spans="1:8" ht="55.50" thickBot="1" customHeight="1">
      <c r="A12" s="14" t="s">
        <v>20</v>
      </c>
      <c r="B12" s="14"/>
      <c r="C12" s="14"/>
      <c r="D12" s="15" t="s">
        <v>21</v>
      </c>
      <c r="E12" s="14" t="s">
        <v>22</v>
      </c>
      <c r="F12" s="16">
        <v>3.5</v>
      </c>
      <c r="G12" s="17">
        <v>7332.93</v>
      </c>
      <c r="H12" s="17">
        <f ca="1">ROUND(INDIRECT(ADDRESS(ROW()+(0), COLUMN()+(-2), 1))*INDIRECT(ADDRESS(ROW()+(0), COLUMN()+(-1), 1)), 2)</f>
        <v>25665.3</v>
      </c>
    </row>
    <row r="13" spans="1:8" ht="45.00" thickBot="1" customHeight="1">
      <c r="A13" s="14" t="s">
        <v>23</v>
      </c>
      <c r="B13" s="14"/>
      <c r="C13" s="14"/>
      <c r="D13" s="15" t="s">
        <v>24</v>
      </c>
      <c r="E13" s="14" t="s">
        <v>25</v>
      </c>
      <c r="F13" s="16">
        <v>3.5</v>
      </c>
      <c r="G13" s="17">
        <v>1283.26</v>
      </c>
      <c r="H13" s="17">
        <f ca="1">ROUND(INDIRECT(ADDRESS(ROW()+(0), COLUMN()+(-2), 1))*INDIRECT(ADDRESS(ROW()+(0), COLUMN()+(-1), 1)), 2)</f>
        <v>4491.41</v>
      </c>
    </row>
    <row r="14" spans="1:8" ht="13.50" thickBot="1" customHeight="1">
      <c r="A14" s="14" t="s">
        <v>26</v>
      </c>
      <c r="B14" s="14"/>
      <c r="C14" s="14"/>
      <c r="D14" s="15" t="s">
        <v>27</v>
      </c>
      <c r="E14" s="14" t="s">
        <v>28</v>
      </c>
      <c r="F14" s="16">
        <v>7.855</v>
      </c>
      <c r="G14" s="17">
        <v>636.19</v>
      </c>
      <c r="H14" s="17">
        <f ca="1">ROUND(INDIRECT(ADDRESS(ROW()+(0), COLUMN()+(-2), 1))*INDIRECT(ADDRESS(ROW()+(0), COLUMN()+(-1), 1)), 2)</f>
        <v>4997.27</v>
      </c>
    </row>
    <row r="15" spans="1:8" ht="13.50" thickBot="1" customHeight="1">
      <c r="A15" s="14" t="s">
        <v>29</v>
      </c>
      <c r="B15" s="14"/>
      <c r="C15" s="14"/>
      <c r="D15" s="18" t="s">
        <v>30</v>
      </c>
      <c r="E15" s="19" t="s">
        <v>31</v>
      </c>
      <c r="F15" s="20">
        <v>7.855</v>
      </c>
      <c r="G15" s="21">
        <v>404.56</v>
      </c>
      <c r="H15" s="21">
        <f ca="1">ROUND(INDIRECT(ADDRESS(ROW()+(0), COLUMN()+(-2), 1))*INDIRECT(ADDRESS(ROW()+(0), COLUMN()+(-1), 1)), 2)</f>
        <v>3177.82</v>
      </c>
    </row>
    <row r="16" spans="1:8" ht="13.50" thickBot="1" customHeight="1">
      <c r="A16" s="19"/>
      <c r="B16" s="19"/>
      <c r="C16" s="19"/>
      <c r="D16" s="22" t="s">
        <v>32</v>
      </c>
      <c r="E16" s="5" t="s">
        <v>33</v>
      </c>
      <c r="F16" s="23">
        <v>2</v>
      </c>
      <c r="G16" s="24">
        <f ca="1">ROUND(SUM(INDIRECT(ADDRESS(ROW()+(-1), COLUMN()+(1), 1)),INDIRECT(ADDRESS(ROW()+(-2), COLUMN()+(1), 1)),INDIRECT(ADDRESS(ROW()+(-3), COLUMN()+(1), 1)),INDIRECT(ADDRESS(ROW()+(-4), COLUMN()+(1), 1)),INDIRECT(ADDRESS(ROW()+(-5), COLUMN()+(1), 1)),INDIRECT(ADDRESS(ROW()+(-6), COLUMN()+(1), 1)),INDIRECT(ADDRESS(ROW()+(-7), COLUMN()+(1), 1))), 2)</f>
        <v>152165</v>
      </c>
      <c r="H16" s="24">
        <f ca="1">ROUND(INDIRECT(ADDRESS(ROW()+(0), COLUMN()+(-2), 1))*INDIRECT(ADDRESS(ROW()+(0), COLUMN()+(-1), 1))/100, 2)</f>
        <v>3043.3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155208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