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<sst xmlns="http://schemas.openxmlformats.org/spreadsheetml/2006/main" count="69" uniqueCount="69">
  <si>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</si>
  <si>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QAD044</t>
  </si>
  <si>
    <t xml:space="preserve">m²</t>
  </si>
  <si>
    <t xml:space="preserve">Sistema de cobertura Deck com fixação mecânica "CHOVA",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</si>
  <si>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"CHOVA", tipo convencional, pendente do 1% ao 15%, composta de: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hidrofugada, de alta densidade, LAROC N 150/4 "CHOVA", segundo EN 13162, de 40 mm de espessura; impermeabilização: monocamada com camada de betume modificado com elastómero SBS, POLITABER COMBI FM 50/G "CHOVA",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</si>
  <si>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</si>
  <si>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</si>
  <si>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</si>
  <si>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</si>
  <si>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</si>
  <si>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</si>
  <si>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</si>
  <si>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</si>
  <si>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</si>
  <si>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mt16lrc020a</t>
  </si>
  <si>
    <t xml:space="preserve">m²</t>
  </si>
  <si>
    <t xml:space="preserve">Painel de lã de rocha hidrofugada, de alta densidade, LAROC N 150/4 "CHOVA", segundo EN 13162, de 40 mm de espessura, resistência térmica 1,05 m²°C/W, condutibilidade térmica 0,038 W/(m°C).</t>
  </si>
  <si>
    <t xml:space="preserve">mt14lgc020i</t>
  </si>
  <si>
    <t xml:space="preserve">m²</t>
  </si>
  <si>
    <t xml:space="preserve">Camada de betume modificado com elastómero SBS, POLITABER COMBI FM 50/G "CHOVA", LBM - 50/G - FM, EN 13707, de 5 kg/m², com armadura de feltro de poliéster não tecido reforçado (para fixação mecânica) de 150 g/m², de superfície auto-protegida (protecção mineral na face exterior, cor ardósia cinzenta e plástico antiaderente na face interior).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</si>
  <si>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</si>
  <si>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</si>
  <si>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</si>
  <si>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</si>
  <si>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</si>
  <si>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</si>
  <si>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</si>
  <si>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</si>
  <si>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</si>
  <si>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mt15pac040</t>
  </si>
  <si>
    <t xml:space="preserve">m</t>
  </si>
  <si>
    <t xml:space="preserve">Perfil de chapa de aço galvanizado "CHOVA".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</si>
  <si>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</si>
  <si>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</si>
  <si>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</si>
  <si>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</si>
  <si>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</si>
  <si>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</si>
  <si>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</si>
  <si>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</si>
  <si>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</si>
  <si>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</si>
  <si>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</si>
  <si>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</si>
  <si>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</si>
  <si>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</si>
  <si>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</si>
  <si>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</si>
  <si>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</si>
  <si>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</si>
  <si>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</si>
  <si>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</si>
  <si>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</si>
  <si>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</si>
  <si>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2.764,61$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</si>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</sst>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1290.820000</v>
      </c>
      <c r="K8" s="16"/>
      <c r="L8" s="16"/>
      <c r="M8" s="16">
        <f ca="1">ROUND(INDIRECT(ADDRESS(ROW()+(0), COLUMN()+(-5), 1))*INDIRECT(ADDRESS(ROW()+(0), COLUMN()+(-3), 1)), 2)</f>
        <v>1419.900000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2035.880000</v>
      </c>
      <c r="K9" s="20"/>
      <c r="L9" s="20"/>
      <c r="M9" s="20">
        <f ca="1">ROUND(INDIRECT(ADDRESS(ROW()+(0), COLUMN()+(-5), 1))*INDIRECT(ADDRESS(ROW()+(0), COLUMN()+(-3), 1)), 2)</f>
        <v>2137.670000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2489.950000</v>
      </c>
      <c r="K10" s="20"/>
      <c r="L10" s="20"/>
      <c r="M10" s="20">
        <f ca="1">ROUND(INDIRECT(ADDRESS(ROW()+(0), COLUMN()+(-5), 1))*INDIRECT(ADDRESS(ROW()+(0), COLUMN()+(-3), 1)), 2)</f>
        <v>2738.950000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24.750000</v>
      </c>
      <c r="K11" s="20"/>
      <c r="L11" s="20"/>
      <c r="M11" s="20">
        <f ca="1">ROUND(INDIRECT(ADDRESS(ROW()+(0), COLUMN()+(-5), 1))*INDIRECT(ADDRESS(ROW()+(0), COLUMN()+(-3), 1)), 2)</f>
        <v>74.250000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27.850000</v>
      </c>
      <c r="K12" s="20"/>
      <c r="L12" s="20"/>
      <c r="M12" s="20">
        <f ca="1">ROUND(INDIRECT(ADDRESS(ROW()+(0), COLUMN()+(-5), 1))*INDIRECT(ADDRESS(ROW()+(0), COLUMN()+(-3), 1)), 2)</f>
        <v>83.550000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625.520000</v>
      </c>
      <c r="K13" s="20"/>
      <c r="L13" s="20"/>
      <c r="M13" s="20">
        <f ca="1">ROUND(INDIRECT(ADDRESS(ROW()+(0), COLUMN()+(-5), 1))*INDIRECT(ADDRESS(ROW()+(0), COLUMN()+(-3), 1)), 2)</f>
        <v>356.550000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215.050000</v>
      </c>
      <c r="K14" s="20"/>
      <c r="L14" s="20"/>
      <c r="M14" s="20">
        <f ca="1">ROUND(INDIRECT(ADDRESS(ROW()+(0), COLUMN()+(-5), 1))*INDIRECT(ADDRESS(ROW()+(0), COLUMN()+(-3), 1)), 2)</f>
        <v>32.260000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0.208000</v>
      </c>
      <c r="I15" s="19"/>
      <c r="J15" s="20">
        <v>373.790000</v>
      </c>
      <c r="K15" s="20"/>
      <c r="L15" s="20"/>
      <c r="M15" s="20">
        <f ca="1">ROUND(INDIRECT(ADDRESS(ROW()+(0), COLUMN()+(-5), 1))*INDIRECT(ADDRESS(ROW()+(0), COLUMN()+(-3), 1)), 2)</f>
        <v>77.750000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0.208000</v>
      </c>
      <c r="I16" s="19"/>
      <c r="J16" s="20">
        <v>237.860000</v>
      </c>
      <c r="K16" s="20"/>
      <c r="L16" s="20"/>
      <c r="M16" s="20">
        <f ca="1">ROUND(INDIRECT(ADDRESS(ROW()+(0), COLUMN()+(-5), 1))*INDIRECT(ADDRESS(ROW()+(0), COLUMN()+(-3), 1)), 2)</f>
        <v>49.470000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0.069000</v>
      </c>
      <c r="I17" s="19"/>
      <c r="J17" s="20">
        <v>373.790000</v>
      </c>
      <c r="K17" s="20"/>
      <c r="L17" s="20"/>
      <c r="M17" s="20">
        <f ca="1">ROUND(INDIRECT(ADDRESS(ROW()+(0), COLUMN()+(-5), 1))*INDIRECT(ADDRESS(ROW()+(0), COLUMN()+(-3), 1)), 2)</f>
        <v>25.790000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0.069000</v>
      </c>
      <c r="I18" s="19"/>
      <c r="J18" s="20">
        <v>237.860000</v>
      </c>
      <c r="K18" s="20"/>
      <c r="L18" s="20"/>
      <c r="M18" s="20">
        <f ca="1">ROUND(INDIRECT(ADDRESS(ROW()+(0), COLUMN()+(-5), 1))*INDIRECT(ADDRESS(ROW()+(0), COLUMN()+(-3), 1)), 2)</f>
        <v>16.410000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0.166000</v>
      </c>
      <c r="I19" s="19"/>
      <c r="J19" s="20">
        <v>361.630000</v>
      </c>
      <c r="K19" s="20"/>
      <c r="L19" s="20"/>
      <c r="M19" s="20">
        <f ca="1">ROUND(INDIRECT(ADDRESS(ROW()+(0), COLUMN()+(-5), 1))*INDIRECT(ADDRESS(ROW()+(0), COLUMN()+(-3), 1)), 2)</f>
        <v>60.030000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0.166000</v>
      </c>
      <c r="I20" s="23"/>
      <c r="J20" s="24">
        <v>237.860000</v>
      </c>
      <c r="K20" s="24"/>
      <c r="L20" s="24"/>
      <c r="M20" s="24">
        <f ca="1">ROUND(INDIRECT(ADDRESS(ROW()+(0), COLUMN()+(-5), 1))*INDIRECT(ADDRESS(ROW()+(0), COLUMN()+(-3), 1)), 2)</f>
        <v>39.480000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7112.060000</v>
      </c>
      <c r="K21" s="16"/>
      <c r="L21" s="16"/>
      <c r="M21" s="16">
        <f ca="1">ROUND(INDIRECT(ADDRESS(ROW()+(0), COLUMN()+(-5), 1))*INDIRECT(ADDRESS(ROW()+(0), COLUMN()+(-3), 1))/100, 2)</f>
        <v>142.240000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7254.300000</v>
      </c>
      <c r="K22" s="24"/>
      <c r="L22" s="24"/>
      <c r="M22" s="24">
        <f ca="1">ROUND(INDIRECT(ADDRESS(ROW()+(0), COLUMN()+(-5), 1))*INDIRECT(ADDRESS(ROW()+(0), COLUMN()+(-3), 1))/100, 2)</f>
        <v>217.630000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7471.930000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