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<sst xmlns="http://schemas.openxmlformats.org/spreadsheetml/2006/main" count="105" uniqueCount="105">
  <si>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</si>
  <si>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QAD032</t>
  </si>
  <si>
    <t xml:space="preserve">m²</t>
  </si>
  <si>
    <t xml:space="preserve">Cobertura plana não acessível, não ventilada, ajardinada. Impermeabilização com lâminas de PVC.</t>
  </si>
  <si>
    <r>
      <rPr>
        <sz val="8.25"/>
        <color rgb="FF000000"/>
        <rFont val="Arial"/>
        <family val="2"/>
      </rPr>
      <t xml:space="preserve">Cobertura plana não acessível, não ventilada, ajardinada intensiva,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(150 g/m²); CAMADA DRENANTE E FILTRANTE: lâmina drenante e filtrante de estrutura nodular de polietileno de alta densidade (PEAD/HDPE), com nódulos de 8 mm de altura, com geotêxtil de polipropileno incorporado; CAMADA DE PROTECÇÃO: camada de terra vegetal para plantação de 25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</si>
  <si>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</si>
  <si>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</si>
  <si>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</si>
  <si>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</si>
  <si>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</si>
  <si>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</si>
  <si>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</si>
  <si>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</si>
  <si>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</si>
  <si>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</si>
  <si>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</si>
  <si>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</si>
  <si>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</si>
  <si>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</si>
  <si>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</si>
  <si>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</si>
  <si>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</si>
  <si>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</si>
  <si>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</si>
  <si>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</si>
  <si>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</si>
  <si>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</si>
  <si>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</si>
  <si>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</si>
  <si>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</si>
  <si>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</si>
  <si>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</si>
  <si>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</si>
  <si>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</si>
  <si>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</si>
  <si>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</si>
  <si>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</si>
  <si>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</si>
  <si>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</si>
  <si>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</si>
  <si>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</si>
  <si>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</si>
  <si>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</si>
  <si>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</si>
  <si>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</si>
  <si>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</si>
  <si>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</si>
  <si>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mt14gdc010q</t>
  </si>
  <si>
    <t xml:space="preserve">m²</t>
  </si>
  <si>
    <t xml:space="preserve">Lâmina drenante e filtrante de estrutura nodular de polietileno de alta densidade (PEAD/HDPE), com nódulos de 8 mm de altura, com geotêxtil de polipropileno incorporado, resistência à compressão 150 kN/m² segundo EN ISO 604 e capacidade de drenagem 4,6 l/(s·m).</t>
  </si>
  <si>
    <t xml:space="preserve">mt01arj020</t>
  </si>
  <si>
    <t xml:space="preserve">m³</t>
  </si>
  <si>
    <t xml:space="preserve">Terra vegetal para plantação.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</si>
  <si>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</si>
  <si>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</si>
  <si>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</si>
  <si>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</si>
  <si>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</si>
  <si>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</si>
  <si>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</si>
  <si>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</si>
  <si>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</si>
  <si>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</si>
  <si>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</si>
  <si>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</si>
  <si>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</si>
  <si>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</si>
  <si>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</si>
  <si>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</si>
  <si>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</si>
  <si>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</si>
  <si>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</si>
  <si>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</si>
  <si>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</si>
  <si>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</si>
  <si>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</si>
  <si>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</si>
  <si>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</si>
  <si>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</si>
  <si>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</si>
  <si>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</si>
  <si>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</si>
  <si>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4.492,76$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</si>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</sst>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17.19</v>
      </c>
      <c r="J9" s="13">
        <f ca="1">ROUND(INDIRECT(ADDRESS(ROW()+(0), COLUMN()+(-3), 1))*INDIRECT(ADDRESS(ROW()+(0), COLUMN()+(-1), 1)), 2)</f>
        <v>51.57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14313.5</v>
      </c>
      <c r="J10" s="17">
        <f ca="1">ROUND(INDIRECT(ADDRESS(ROW()+(0), COLUMN()+(-3), 1))*INDIRECT(ADDRESS(ROW()+(0), COLUMN()+(-1), 1)), 2)</f>
        <v>1431.35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12547.8</v>
      </c>
      <c r="J11" s="17">
        <f ca="1">ROUND(INDIRECT(ADDRESS(ROW()+(0), COLUMN()+(-3), 1))*INDIRECT(ADDRESS(ROW()+(0), COLUMN()+(-1), 1)), 2)</f>
        <v>125.48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205.83</v>
      </c>
      <c r="J12" s="17">
        <f ca="1">ROUND(INDIRECT(ADDRESS(ROW()+(0), COLUMN()+(-3), 1))*INDIRECT(ADDRESS(ROW()+(0), COLUMN()+(-1), 1)), 2)</f>
        <v>2.06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179.09</v>
      </c>
      <c r="J13" s="17">
        <f ca="1">ROUND(INDIRECT(ADDRESS(ROW()+(0), COLUMN()+(-3), 1))*INDIRECT(ADDRESS(ROW()+(0), COLUMN()+(-1), 1)), 2)</f>
        <v>1.43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1896.19</v>
      </c>
      <c r="J14" s="17">
        <f ca="1">ROUND(INDIRECT(ADDRESS(ROW()+(0), COLUMN()+(-3), 1))*INDIRECT(ADDRESS(ROW()+(0), COLUMN()+(-1), 1)), 2)</f>
        <v>123.25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15.91</v>
      </c>
      <c r="J15" s="17">
        <f ca="1">ROUND(INDIRECT(ADDRESS(ROW()+(0), COLUMN()+(-3), 1))*INDIRECT(ADDRESS(ROW()+(0), COLUMN()+(-1), 1)), 2)</f>
        <v>159.1</v>
      </c>
      <c r="K15" s="17"/>
    </row>
    <row r="16" spans="1:11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184.01</v>
      </c>
      <c r="J16" s="17">
        <f ca="1">ROUND(INDIRECT(ADDRESS(ROW()+(0), COLUMN()+(-3), 1))*INDIRECT(ADDRESS(ROW()+(0), COLUMN()+(-1), 1)), 2)</f>
        <v>386.42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1006.47</v>
      </c>
      <c r="J17" s="17">
        <f ca="1">ROUND(INDIRECT(ADDRESS(ROW()+(0), COLUMN()+(-3), 1))*INDIRECT(ADDRESS(ROW()+(0), COLUMN()+(-1), 1)), 2)</f>
        <v>1056.79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0.4</v>
      </c>
      <c r="H18" s="16"/>
      <c r="I18" s="17">
        <v>430.6</v>
      </c>
      <c r="J18" s="17">
        <f ca="1">ROUND(INDIRECT(ADDRESS(ROW()+(0), COLUMN()+(-3), 1))*INDIRECT(ADDRESS(ROW()+(0), COLUMN()+(-1), 1)), 2)</f>
        <v>172.24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430.18</v>
      </c>
      <c r="J19" s="17">
        <f ca="1">ROUND(INDIRECT(ADDRESS(ROW()+(0), COLUMN()+(-3), 1))*INDIRECT(ADDRESS(ROW()+(0), COLUMN()+(-1), 1)), 2)</f>
        <v>451.69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79.72</v>
      </c>
      <c r="J20" s="17">
        <f ca="1">ROUND(INDIRECT(ADDRESS(ROW()+(0), COLUMN()+(-3), 1))*INDIRECT(ADDRESS(ROW()+(0), COLUMN()+(-1), 1)), 2)</f>
        <v>83.71</v>
      </c>
      <c r="K20" s="17"/>
    </row>
    <row r="21" spans="1:11" ht="34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485.73</v>
      </c>
      <c r="J21" s="17">
        <f ca="1">ROUND(INDIRECT(ADDRESS(ROW()+(0), COLUMN()+(-3), 1))*INDIRECT(ADDRESS(ROW()+(0), COLUMN()+(-1), 1)), 2)</f>
        <v>510.02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0.25</v>
      </c>
      <c r="H22" s="16"/>
      <c r="I22" s="17">
        <v>870.13</v>
      </c>
      <c r="J22" s="17">
        <f ca="1">ROUND(INDIRECT(ADDRESS(ROW()+(0), COLUMN()+(-3), 1))*INDIRECT(ADDRESS(ROW()+(0), COLUMN()+(-1), 1)), 2)</f>
        <v>217.53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0.032</v>
      </c>
      <c r="H23" s="16"/>
      <c r="I23" s="17">
        <v>147.32</v>
      </c>
      <c r="J23" s="17">
        <f ca="1">ROUND(INDIRECT(ADDRESS(ROW()+(0), COLUMN()+(-3), 1))*INDIRECT(ADDRESS(ROW()+(0), COLUMN()+(-1), 1)), 2)</f>
        <v>4.71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0.113</v>
      </c>
      <c r="H24" s="16"/>
      <c r="I24" s="17">
        <v>466.57</v>
      </c>
      <c r="J24" s="17">
        <f ca="1">ROUND(INDIRECT(ADDRESS(ROW()+(0), COLUMN()+(-3), 1))*INDIRECT(ADDRESS(ROW()+(0), COLUMN()+(-1), 1)), 2)</f>
        <v>52.72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0.515</v>
      </c>
      <c r="H25" s="16"/>
      <c r="I25" s="17">
        <v>286.74</v>
      </c>
      <c r="J25" s="17">
        <f ca="1">ROUND(INDIRECT(ADDRESS(ROW()+(0), COLUMN()+(-3), 1))*INDIRECT(ADDRESS(ROW()+(0), COLUMN()+(-1), 1)), 2)</f>
        <v>147.67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0.251</v>
      </c>
      <c r="H26" s="16"/>
      <c r="I26" s="17">
        <v>466.57</v>
      </c>
      <c r="J26" s="17">
        <f ca="1">ROUND(INDIRECT(ADDRESS(ROW()+(0), COLUMN()+(-3), 1))*INDIRECT(ADDRESS(ROW()+(0), COLUMN()+(-1), 1)), 2)</f>
        <v>117.11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0.251</v>
      </c>
      <c r="H27" s="16"/>
      <c r="I27" s="17">
        <v>298.43</v>
      </c>
      <c r="J27" s="17">
        <f ca="1">ROUND(INDIRECT(ADDRESS(ROW()+(0), COLUMN()+(-3), 1))*INDIRECT(ADDRESS(ROW()+(0), COLUMN()+(-1), 1)), 2)</f>
        <v>74.91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0.063</v>
      </c>
      <c r="H28" s="16"/>
      <c r="I28" s="17">
        <v>479.66</v>
      </c>
      <c r="J28" s="17">
        <f ca="1">ROUND(INDIRECT(ADDRESS(ROW()+(0), COLUMN()+(-3), 1))*INDIRECT(ADDRESS(ROW()+(0), COLUMN()+(-1), 1)), 2)</f>
        <v>30.22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0.063</v>
      </c>
      <c r="H29" s="16"/>
      <c r="I29" s="17">
        <v>298.43</v>
      </c>
      <c r="J29" s="17">
        <f ca="1">ROUND(INDIRECT(ADDRESS(ROW()+(0), COLUMN()+(-3), 1))*INDIRECT(ADDRESS(ROW()+(0), COLUMN()+(-1), 1)), 2)</f>
        <v>18.8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0.151</v>
      </c>
      <c r="H30" s="16"/>
      <c r="I30" s="17">
        <v>466.57</v>
      </c>
      <c r="J30" s="17">
        <f ca="1">ROUND(INDIRECT(ADDRESS(ROW()+(0), COLUMN()+(-3), 1))*INDIRECT(ADDRESS(ROW()+(0), COLUMN()+(-1), 1)), 2)</f>
        <v>70.45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0.151</v>
      </c>
      <c r="H31" s="20"/>
      <c r="I31" s="21">
        <v>286.74</v>
      </c>
      <c r="J31" s="21">
        <f ca="1">ROUND(INDIRECT(ADDRESS(ROW()+(0), COLUMN()+(-3), 1))*INDIRECT(ADDRESS(ROW()+(0), COLUMN()+(-1), 1)), 2)</f>
        <v>43.3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5332.53</v>
      </c>
      <c r="J32" s="24">
        <f ca="1">ROUND(INDIRECT(ADDRESS(ROW()+(0), COLUMN()+(-3), 1))*INDIRECT(ADDRESS(ROW()+(0), COLUMN()+(-1), 1))/100, 2)</f>
        <v>106.65</v>
      </c>
      <c r="K32" s="24"/>
    </row>
    <row r="33" spans="1:11" ht="13.50" thickBot="1" customHeight="1">
      <c r="A33" s="25" t="s">
        <v>82</v>
      </c>
      <c r="B33" s="25"/>
      <c r="C33" s="26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5439.18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1.06202e+006</v>
      </c>
      <c r="G37" s="31"/>
      <c r="H37" s="31">
        <v>1.06202e+006</v>
      </c>
      <c r="I37" s="31"/>
      <c r="J37" s="31"/>
      <c r="K37" s="31"/>
    </row>
    <row r="38" spans="1:11" ht="13.50" thickBot="1" customHeight="1">
      <c r="A38" s="32" t="s">
        <v>89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90</v>
      </c>
      <c r="B39" s="30"/>
      <c r="C39" s="30"/>
      <c r="D39" s="30"/>
      <c r="E39" s="30"/>
      <c r="F39" s="31">
        <v>132003</v>
      </c>
      <c r="G39" s="31"/>
      <c r="H39" s="31">
        <v>162004</v>
      </c>
      <c r="I39" s="31"/>
      <c r="J39" s="31"/>
      <c r="K39" s="31"/>
    </row>
    <row r="40" spans="1:11" ht="13.50" thickBot="1" customHeight="1">
      <c r="A40" s="34" t="s">
        <v>91</v>
      </c>
      <c r="B40" s="34"/>
      <c r="C40" s="34"/>
      <c r="D40" s="34"/>
      <c r="E40" s="34"/>
      <c r="F40" s="35"/>
      <c r="G40" s="35"/>
      <c r="H40" s="35"/>
      <c r="I40" s="35"/>
      <c r="J40" s="35"/>
      <c r="K40" s="35"/>
    </row>
    <row r="41" spans="1:11" ht="13.50" thickBot="1" customHeight="1">
      <c r="A41" s="32" t="s">
        <v>92</v>
      </c>
      <c r="B41" s="32"/>
      <c r="C41" s="32"/>
      <c r="D41" s="32"/>
      <c r="E41" s="32"/>
      <c r="F41" s="33">
        <v>112010</v>
      </c>
      <c r="G41" s="33"/>
      <c r="H41" s="33">
        <v>112010</v>
      </c>
      <c r="I41" s="33"/>
      <c r="J41" s="33"/>
      <c r="K41" s="33"/>
    </row>
    <row r="42" spans="1:11" ht="13.50" thickBot="1" customHeight="1">
      <c r="A42" s="30" t="s">
        <v>93</v>
      </c>
      <c r="B42" s="30"/>
      <c r="C42" s="30"/>
      <c r="D42" s="30"/>
      <c r="E42" s="30"/>
      <c r="F42" s="31">
        <v>1.07202e+006</v>
      </c>
      <c r="G42" s="31"/>
      <c r="H42" s="31">
        <v>1.07202e+006</v>
      </c>
      <c r="I42" s="31"/>
      <c r="J42" s="31"/>
      <c r="K42" s="31"/>
    </row>
    <row r="43" spans="1:11" ht="24.00" thickBot="1" customHeight="1">
      <c r="A43" s="32" t="s">
        <v>94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95</v>
      </c>
      <c r="B44" s="30"/>
      <c r="C44" s="30"/>
      <c r="D44" s="30"/>
      <c r="E44" s="30"/>
      <c r="F44" s="31">
        <v>1.102e+006</v>
      </c>
      <c r="G44" s="31"/>
      <c r="H44" s="31">
        <v>1.102e+006</v>
      </c>
      <c r="I44" s="31"/>
      <c r="J44" s="31"/>
      <c r="K44" s="31"/>
    </row>
    <row r="45" spans="1:11" ht="13.50" thickBot="1" customHeight="1">
      <c r="A45" s="34" t="s">
        <v>96</v>
      </c>
      <c r="B45" s="34"/>
      <c r="C45" s="34"/>
      <c r="D45" s="34"/>
      <c r="E45" s="34"/>
      <c r="F45" s="35"/>
      <c r="G45" s="35"/>
      <c r="H45" s="35"/>
      <c r="I45" s="35"/>
      <c r="J45" s="35"/>
      <c r="K45" s="35"/>
    </row>
    <row r="46" spans="1:11" ht="13.50" thickBot="1" customHeight="1">
      <c r="A46" s="32" t="s">
        <v>97</v>
      </c>
      <c r="B46" s="32"/>
      <c r="C46" s="32"/>
      <c r="D46" s="32"/>
      <c r="E46" s="32"/>
      <c r="F46" s="33">
        <v>162006</v>
      </c>
      <c r="G46" s="33"/>
      <c r="H46" s="33">
        <v>162007</v>
      </c>
      <c r="I46" s="33"/>
      <c r="J46" s="33"/>
      <c r="K46" s="33"/>
    </row>
    <row r="47" spans="1:11" ht="13.50" thickBot="1" customHeight="1">
      <c r="A47" s="30" t="s">
        <v>98</v>
      </c>
      <c r="B47" s="30"/>
      <c r="C47" s="30"/>
      <c r="D47" s="30"/>
      <c r="E47" s="30"/>
      <c r="F47" s="31">
        <v>1.10201e+006</v>
      </c>
      <c r="G47" s="31"/>
      <c r="H47" s="31">
        <v>1.10201e+006</v>
      </c>
      <c r="I47" s="31"/>
      <c r="J47" s="31"/>
      <c r="K47" s="31"/>
    </row>
    <row r="48" spans="1:11" ht="55.50" thickBot="1" customHeight="1">
      <c r="A48" s="32" t="s">
        <v>99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100</v>
      </c>
      <c r="B49" s="30"/>
      <c r="C49" s="30"/>
      <c r="D49" s="30"/>
      <c r="E49" s="30"/>
      <c r="F49" s="31">
        <v>1.07202e+006</v>
      </c>
      <c r="G49" s="31"/>
      <c r="H49" s="31">
        <v>1.07202e+006</v>
      </c>
      <c r="I49" s="31"/>
      <c r="J49" s="31"/>
      <c r="K49" s="31"/>
    </row>
    <row r="50" spans="1:11" ht="24.00" thickBot="1" customHeight="1">
      <c r="A50" s="32" t="s">
        <v>101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4"/>
    <mergeCell ref="H44:J44"/>
    <mergeCell ref="K44:K46"/>
    <mergeCell ref="A45:E45"/>
    <mergeCell ref="F45:G45"/>
    <mergeCell ref="H45:J45"/>
    <mergeCell ref="A46:E46"/>
    <mergeCell ref="F46:G46"/>
    <mergeCell ref="H46:J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