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<sst xmlns="http://schemas.openxmlformats.org/spreadsheetml/2006/main" count="112" uniqueCount="112">
  <si>
    <t xml:space="preserve"/>
  </si>
  <si>
    <t xml:space="preserve">QAD010</t>
  </si>
  <si>
    <t xml:space="preserve">m²</t>
  </si>
  <si>
    <t xml:space="preserve">Cobertura plana acessível, não ventilada, com pavimento fixo, tipo convencional, para utilização desportiva. Impermeabilização com lâminas asfálticas, tipo monocamada.</t>
  </si>
  <si>
    <r>
      <rPr>
        <sz val="8.25"/>
        <color rgb="FF000000"/>
        <rFont val="Arial"/>
        <family val="2"/>
      </rPr>
      <t xml:space="preserve">Cobertura plana acessível, não ventilada, com pavimento fixo, tipo convencional, pendente de 1% a 5%, para utilização desportiva.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ISOLAMENTO TÉRMICO: painel rígido de lã mineral hidrofugada; CAMADA SEPARADORA SOB CAMADA DE REFORÇO: geotêxtil não tecido composto por fibras de poliéster entrelaçadas, (150 g/m²); CAMADA DE REFORÇO: argamassa de cimento CEM II/B-L 32,5 N tipo M-10 de 4 cm de espessura; IMPERMEABILIZAÇÃO: tipo monocamada, colada, formada por uma membrana de betume modificado com elastómero SBS, LBM(SBS)-40-FP, totalmente colada com maçarico; CAMADA SEPARADORA SOB PROTECÇÃO: geotêxtil não tecido composto por fibras de poliéster entrelaçadas, (200 g/m²); CAMADA DE PROTECÇÃO: revestimento contínuo sintético, formado pela aplicação sucessiva de uma camada de argamassa epóxi bicomponente, abrasão Taber a seco &lt; 0,2 g e rendimento aproximado de 0,80 kg/m²; duas camadas de argamassa bicomponente à base de resinas acrílico-epóxi, abrasão Taber a seco &lt; 0,2 g e rendimento aproximado de 0,4 kg/m² por camada; e uma camada de vedação com tinta bicomponente à base de resinas acrílico-epóxi, abrasão Taber a seco &lt; 0,2 g, viscosidade &gt; 40 poises e rendimento aproximado de 0,2 kg/m²; espalhadas à mão com rodo de borracha em camadas uniformes com uma espessura total aproximada de 1,0 mm, colocado sobre base de betão C25/30 (XC2(P); D25; S2; Cl 0,4) de 10 cm de espessura, armado com malha electrossoldada DQ30 50x50 mm de aço A500 EL.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</si>
  <si>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</si>
  <si>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</si>
  <si>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</si>
  <si>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</si>
  <si>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</si>
  <si>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</si>
  <si>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</si>
  <si>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</si>
  <si>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</si>
  <si>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</si>
  <si>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</si>
  <si>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</si>
  <si>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</si>
  <si>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</si>
  <si>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</si>
  <si>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</si>
  <si>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</si>
  <si>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</si>
  <si>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</si>
  <si>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</si>
  <si>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</si>
  <si>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</si>
  <si>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</si>
  <si>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</si>
  <si>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</si>
  <si>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</si>
  <si>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</si>
  <si>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mt16lrc010ac</t>
  </si>
  <si>
    <t xml:space="preserve">m²</t>
  </si>
  <si>
    <t xml:space="preserve">Painel rígido de lã mineral hidrofugada, segundo EN 13162, de 50 mm de espessura, resistência térmica &gt;= 1,3 m²°C/W, condutibilidade térmica 0,038 W/(m°C), Euroclasse A1 de reacção ao fogo segundo NP EN 13501-1.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</si>
  <si>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</si>
  <si>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</si>
  <si>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</si>
  <si>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</si>
  <si>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</si>
  <si>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</si>
  <si>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</si>
  <si>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</si>
  <si>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</si>
  <si>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</si>
  <si>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</si>
  <si>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</si>
  <si>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mt07ame020aoa</t>
  </si>
  <si>
    <t xml:space="preserve">m²</t>
  </si>
  <si>
    <t xml:space="preserve">Malha electrossoldada DQ30 50x50 mm, com arames longitudinais de 3 mm de diâmetro e arames transversais de 3,0 mm de diâmetro, aço A500 EL.</t>
  </si>
  <si>
    <t xml:space="preserve">mt10haf020jonha</t>
  </si>
  <si>
    <t xml:space="preserve">m³</t>
  </si>
  <si>
    <t xml:space="preserve">Betão C25/30 (XC2(P); D25; S2; Cl 0,4), fabricado em central, segundo NP EN 206.</t>
  </si>
  <si>
    <t xml:space="preserve">mt47adc010a</t>
  </si>
  <si>
    <t xml:space="preserve">kg</t>
  </si>
  <si>
    <t xml:space="preserve">Argamassa epóxi bicomponente.</t>
  </si>
  <si>
    <t xml:space="preserve">mt47adc020a</t>
  </si>
  <si>
    <t xml:space="preserve">kg</t>
  </si>
  <si>
    <t xml:space="preserve">Argamassa bicomponente à base de resinas acrílico-epóxi.</t>
  </si>
  <si>
    <t xml:space="preserve">mt27pij030a</t>
  </si>
  <si>
    <t xml:space="preserve">kg</t>
  </si>
  <si>
    <t xml:space="preserve">Tinta bicomponente à base de resinas acrílico-epóxi.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</si>
  <si>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</si>
  <si>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</si>
  <si>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</si>
  <si>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</si>
  <si>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</si>
  <si>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</si>
  <si>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</si>
  <si>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</si>
  <si>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</si>
  <si>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</si>
  <si>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</si>
  <si>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</si>
  <si>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</si>
  <si>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</si>
  <si>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</si>
  <si>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</si>
  <si>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</si>
  <si>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</si>
  <si>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</si>
  <si>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</si>
  <si>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</si>
  <si>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</si>
  <si>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</si>
  <si>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3.719,30$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</si>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</sst>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0.72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71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1"/>
      <c r="I9" s="13">
        <v>34.05</v>
      </c>
      <c r="J9" s="13">
        <f ca="1">ROUND(INDIRECT(ADDRESS(ROW()+(0), COLUMN()+(-3), 1))*INDIRECT(ADDRESS(ROW()+(0), COLUMN()+(-1), 1)), 2)</f>
        <v>102.15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</v>
      </c>
      <c r="H10" s="16"/>
      <c r="I10" s="17">
        <v>16907</v>
      </c>
      <c r="J10" s="17">
        <f ca="1">ROUND(INDIRECT(ADDRESS(ROW()+(0), COLUMN()+(-3), 1))*INDIRECT(ADDRESS(ROW()+(0), COLUMN()+(-1), 1)), 2)</f>
        <v>1690.7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14680.4</v>
      </c>
      <c r="J11" s="17">
        <f ca="1">ROUND(INDIRECT(ADDRESS(ROW()+(0), COLUMN()+(-3), 1))*INDIRECT(ADDRESS(ROW()+(0), COLUMN()+(-1), 1)), 2)</f>
        <v>146.8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0.01</v>
      </c>
      <c r="H12" s="16"/>
      <c r="I12" s="17">
        <v>218.94</v>
      </c>
      <c r="J12" s="17">
        <f ca="1">ROUND(INDIRECT(ADDRESS(ROW()+(0), COLUMN()+(-3), 1))*INDIRECT(ADDRESS(ROW()+(0), COLUMN()+(-1), 1)), 2)</f>
        <v>2.19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0.008</v>
      </c>
      <c r="H13" s="16"/>
      <c r="I13" s="17">
        <v>195.56</v>
      </c>
      <c r="J13" s="17">
        <f ca="1">ROUND(INDIRECT(ADDRESS(ROW()+(0), COLUMN()+(-3), 1))*INDIRECT(ADDRESS(ROW()+(0), COLUMN()+(-1), 1)), 2)</f>
        <v>1.56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0.065</v>
      </c>
      <c r="H14" s="16"/>
      <c r="I14" s="17">
        <v>2106.19</v>
      </c>
      <c r="J14" s="17">
        <f ca="1">ROUND(INDIRECT(ADDRESS(ROW()+(0), COLUMN()+(-3), 1))*INDIRECT(ADDRESS(ROW()+(0), COLUMN()+(-1), 1)), 2)</f>
        <v>136.9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17.38</v>
      </c>
      <c r="J15" s="17">
        <f ca="1">ROUND(INDIRECT(ADDRESS(ROW()+(0), COLUMN()+(-3), 1))*INDIRECT(ADDRESS(ROW()+(0), COLUMN()+(-1), 1)), 2)</f>
        <v>173.8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1.05</v>
      </c>
      <c r="H16" s="16"/>
      <c r="I16" s="17">
        <v>3106.37</v>
      </c>
      <c r="J16" s="17">
        <f ca="1">ROUND(INDIRECT(ADDRESS(ROW()+(0), COLUMN()+(-3), 1))*INDIRECT(ADDRESS(ROW()+(0), COLUMN()+(-1), 1)), 2)</f>
        <v>3261.69</v>
      </c>
      <c r="K16" s="17"/>
    </row>
    <row r="17" spans="1:11" ht="55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110.95</v>
      </c>
      <c r="J17" s="17">
        <f ca="1">ROUND(INDIRECT(ADDRESS(ROW()+(0), COLUMN()+(-3), 1))*INDIRECT(ADDRESS(ROW()+(0), COLUMN()+(-1), 1)), 2)</f>
        <v>116.5</v>
      </c>
      <c r="K17" s="17"/>
    </row>
    <row r="18" spans="1:11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0.04</v>
      </c>
      <c r="H18" s="16"/>
      <c r="I18" s="17">
        <v>17379.2</v>
      </c>
      <c r="J18" s="17">
        <f ca="1">ROUND(INDIRECT(ADDRESS(ROW()+(0), COLUMN()+(-3), 1))*INDIRECT(ADDRESS(ROW()+(0), COLUMN()+(-1), 1)), 2)</f>
        <v>695.17</v>
      </c>
      <c r="K18" s="17"/>
    </row>
    <row r="19" spans="1:11" ht="34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1.1</v>
      </c>
      <c r="H19" s="16"/>
      <c r="I19" s="17">
        <v>1131.61</v>
      </c>
      <c r="J19" s="17">
        <f ca="1">ROUND(INDIRECT(ADDRESS(ROW()+(0), COLUMN()+(-3), 1))*INDIRECT(ADDRESS(ROW()+(0), COLUMN()+(-1), 1)), 2)</f>
        <v>1244.77</v>
      </c>
      <c r="K19" s="17"/>
    </row>
    <row r="20" spans="1:11" ht="55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1.05</v>
      </c>
      <c r="H20" s="16"/>
      <c r="I20" s="17">
        <v>152.15</v>
      </c>
      <c r="J20" s="17">
        <f ca="1">ROUND(INDIRECT(ADDRESS(ROW()+(0), COLUMN()+(-3), 1))*INDIRECT(ADDRESS(ROW()+(0), COLUMN()+(-1), 1)), 2)</f>
        <v>159.76</v>
      </c>
      <c r="K20" s="17"/>
    </row>
    <row r="21" spans="1:11" ht="24.0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1.1</v>
      </c>
      <c r="H21" s="16"/>
      <c r="I21" s="17">
        <v>1087.64</v>
      </c>
      <c r="J21" s="17">
        <f ca="1">ROUND(INDIRECT(ADDRESS(ROW()+(0), COLUMN()+(-3), 1))*INDIRECT(ADDRESS(ROW()+(0), COLUMN()+(-1), 1)), 2)</f>
        <v>1196.4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0.1</v>
      </c>
      <c r="H22" s="16"/>
      <c r="I22" s="17">
        <v>13236.1</v>
      </c>
      <c r="J22" s="17">
        <f ca="1">ROUND(INDIRECT(ADDRESS(ROW()+(0), COLUMN()+(-3), 1))*INDIRECT(ADDRESS(ROW()+(0), COLUMN()+(-1), 1)), 2)</f>
        <v>1323.61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0.8</v>
      </c>
      <c r="H23" s="16"/>
      <c r="I23" s="17">
        <v>566.64</v>
      </c>
      <c r="J23" s="17">
        <f ca="1">ROUND(INDIRECT(ADDRESS(ROW()+(0), COLUMN()+(-3), 1))*INDIRECT(ADDRESS(ROW()+(0), COLUMN()+(-1), 1)), 2)</f>
        <v>453.31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0.8</v>
      </c>
      <c r="H24" s="16"/>
      <c r="I24" s="17">
        <v>1856.76</v>
      </c>
      <c r="J24" s="17">
        <f ca="1">ROUND(INDIRECT(ADDRESS(ROW()+(0), COLUMN()+(-3), 1))*INDIRECT(ADDRESS(ROW()+(0), COLUMN()+(-1), 1)), 2)</f>
        <v>1485.41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0.2</v>
      </c>
      <c r="H25" s="16"/>
      <c r="I25" s="17">
        <v>2007.74</v>
      </c>
      <c r="J25" s="17">
        <f ca="1">ROUND(INDIRECT(ADDRESS(ROW()+(0), COLUMN()+(-3), 1))*INDIRECT(ADDRESS(ROW()+(0), COLUMN()+(-1), 1)), 2)</f>
        <v>401.55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0.038</v>
      </c>
      <c r="H26" s="16"/>
      <c r="I26" s="17">
        <v>334.11</v>
      </c>
      <c r="J26" s="17">
        <f ca="1">ROUND(INDIRECT(ADDRESS(ROW()+(0), COLUMN()+(-3), 1))*INDIRECT(ADDRESS(ROW()+(0), COLUMN()+(-1), 1)), 2)</f>
        <v>12.7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0.649</v>
      </c>
      <c r="H27" s="16"/>
      <c r="I27" s="17">
        <v>654.61</v>
      </c>
      <c r="J27" s="17">
        <f ca="1">ROUND(INDIRECT(ADDRESS(ROW()+(0), COLUMN()+(-3), 1))*INDIRECT(ADDRESS(ROW()+(0), COLUMN()+(-1), 1)), 2)</f>
        <v>424.84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1.301</v>
      </c>
      <c r="H28" s="16"/>
      <c r="I28" s="17">
        <v>403.83</v>
      </c>
      <c r="J28" s="17">
        <f ca="1">ROUND(INDIRECT(ADDRESS(ROW()+(0), COLUMN()+(-3), 1))*INDIRECT(ADDRESS(ROW()+(0), COLUMN()+(-1), 1)), 2)</f>
        <v>525.38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0.175</v>
      </c>
      <c r="H29" s="16"/>
      <c r="I29" s="17">
        <v>654.61</v>
      </c>
      <c r="J29" s="17">
        <f ca="1">ROUND(INDIRECT(ADDRESS(ROW()+(0), COLUMN()+(-3), 1))*INDIRECT(ADDRESS(ROW()+(0), COLUMN()+(-1), 1)), 2)</f>
        <v>114.56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0.175</v>
      </c>
      <c r="H30" s="16"/>
      <c r="I30" s="17">
        <v>419.67</v>
      </c>
      <c r="J30" s="17">
        <f ca="1">ROUND(INDIRECT(ADDRESS(ROW()+(0), COLUMN()+(-3), 1))*INDIRECT(ADDRESS(ROW()+(0), COLUMN()+(-1), 1)), 2)</f>
        <v>73.44</v>
      </c>
      <c r="K30" s="17"/>
    </row>
    <row r="31" spans="1:11" ht="13.50" thickBot="1" customHeight="1">
      <c r="A31" s="14" t="s">
        <v>77</v>
      </c>
      <c r="B31" s="14"/>
      <c r="C31" s="14"/>
      <c r="D31" s="15" t="s">
        <v>78</v>
      </c>
      <c r="E31" s="14" t="s">
        <v>79</v>
      </c>
      <c r="F31" s="14"/>
      <c r="G31" s="16">
        <v>0.063</v>
      </c>
      <c r="H31" s="16"/>
      <c r="I31" s="17">
        <v>672.75</v>
      </c>
      <c r="J31" s="17">
        <f ca="1">ROUND(INDIRECT(ADDRESS(ROW()+(0), COLUMN()+(-3), 1))*INDIRECT(ADDRESS(ROW()+(0), COLUMN()+(-1), 1)), 2)</f>
        <v>42.38</v>
      </c>
      <c r="K31" s="17"/>
    </row>
    <row r="32" spans="1:11" ht="13.50" thickBot="1" customHeight="1">
      <c r="A32" s="14" t="s">
        <v>80</v>
      </c>
      <c r="B32" s="14"/>
      <c r="C32" s="14"/>
      <c r="D32" s="18" t="s">
        <v>81</v>
      </c>
      <c r="E32" s="19" t="s">
        <v>82</v>
      </c>
      <c r="F32" s="19"/>
      <c r="G32" s="20">
        <v>0.063</v>
      </c>
      <c r="H32" s="20"/>
      <c r="I32" s="21">
        <v>419.67</v>
      </c>
      <c r="J32" s="21">
        <f ca="1">ROUND(INDIRECT(ADDRESS(ROW()+(0), COLUMN()+(-3), 1))*INDIRECT(ADDRESS(ROW()+(0), COLUMN()+(-1), 1)), 2)</f>
        <v>26.44</v>
      </c>
      <c r="K32" s="21"/>
    </row>
    <row r="33" spans="1:11" ht="13.50" thickBot="1" customHeight="1">
      <c r="A33" s="19"/>
      <c r="B33" s="19"/>
      <c r="C33" s="19"/>
      <c r="D33" s="22" t="s">
        <v>83</v>
      </c>
      <c r="E33" s="5" t="s">
        <v>84</v>
      </c>
      <c r="F33" s="5"/>
      <c r="G33" s="23">
        <v>2</v>
      </c>
      <c r="H33" s="23"/>
      <c r="I3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1)),INDIRECT(ADDRESS(ROW()+(-24), COLUMN()+(1), 1))), 2)</f>
        <v>13812</v>
      </c>
      <c r="J33" s="24">
        <f ca="1">ROUND(INDIRECT(ADDRESS(ROW()+(0), COLUMN()+(-3), 1))*INDIRECT(ADDRESS(ROW()+(0), COLUMN()+(-1), 1))/100, 2)</f>
        <v>276.24</v>
      </c>
      <c r="K33" s="24"/>
    </row>
    <row r="34" spans="1:11" ht="13.50" thickBot="1" customHeight="1">
      <c r="A34" s="25" t="s">
        <v>85</v>
      </c>
      <c r="B34" s="25"/>
      <c r="C34" s="25"/>
      <c r="D34" s="26"/>
      <c r="E34" s="26"/>
      <c r="F34" s="26"/>
      <c r="G34" s="27"/>
      <c r="H34" s="27"/>
      <c r="I34" s="25" t="s">
        <v>86</v>
      </c>
      <c r="J3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1))), 2)</f>
        <v>14088.3</v>
      </c>
      <c r="K34" s="28"/>
    </row>
    <row r="37" spans="1:11" ht="13.50" thickBot="1" customHeight="1">
      <c r="A37" s="29" t="s">
        <v>87</v>
      </c>
      <c r="B37" s="29"/>
      <c r="C37" s="29"/>
      <c r="D37" s="29"/>
      <c r="E37" s="29"/>
      <c r="F37" s="29" t="s">
        <v>88</v>
      </c>
      <c r="G37" s="29"/>
      <c r="H37" s="29" t="s">
        <v>89</v>
      </c>
      <c r="I37" s="29"/>
      <c r="J37" s="29"/>
      <c r="K37" s="29" t="s">
        <v>90</v>
      </c>
    </row>
    <row r="38" spans="1:11" ht="13.50" thickBot="1" customHeight="1">
      <c r="A38" s="30" t="s">
        <v>91</v>
      </c>
      <c r="B38" s="30"/>
      <c r="C38" s="30"/>
      <c r="D38" s="30"/>
      <c r="E38" s="30"/>
      <c r="F38" s="31">
        <v>1.06202e+06</v>
      </c>
      <c r="G38" s="31"/>
      <c r="H38" s="31">
        <v>1.06202e+06</v>
      </c>
      <c r="I38" s="31"/>
      <c r="J38" s="31"/>
      <c r="K38" s="31" t="s">
        <v>92</v>
      </c>
    </row>
    <row r="39" spans="1:11" ht="13.50" thickBot="1" customHeight="1">
      <c r="A39" s="32" t="s">
        <v>93</v>
      </c>
      <c r="B39" s="32"/>
      <c r="C39" s="32"/>
      <c r="D39" s="32"/>
      <c r="E39" s="32"/>
      <c r="F39" s="33"/>
      <c r="G39" s="33"/>
      <c r="H39" s="33"/>
      <c r="I39" s="33"/>
      <c r="J39" s="33"/>
      <c r="K39" s="33"/>
    </row>
    <row r="40" spans="1:11" ht="13.50" thickBot="1" customHeight="1">
      <c r="A40" s="30" t="s">
        <v>94</v>
      </c>
      <c r="B40" s="30"/>
      <c r="C40" s="30"/>
      <c r="D40" s="30"/>
      <c r="E40" s="30"/>
      <c r="F40" s="31">
        <v>132003</v>
      </c>
      <c r="G40" s="31"/>
      <c r="H40" s="31">
        <v>162004</v>
      </c>
      <c r="I40" s="31"/>
      <c r="J40" s="31"/>
      <c r="K40" s="31"/>
    </row>
    <row r="41" spans="1:11" ht="13.50" thickBot="1" customHeight="1">
      <c r="A41" s="34" t="s">
        <v>95</v>
      </c>
      <c r="B41" s="34"/>
      <c r="C41" s="34"/>
      <c r="D41" s="34"/>
      <c r="E41" s="34"/>
      <c r="F41" s="35"/>
      <c r="G41" s="35"/>
      <c r="H41" s="35"/>
      <c r="I41" s="35"/>
      <c r="J41" s="35"/>
      <c r="K41" s="35"/>
    </row>
    <row r="42" spans="1:11" ht="13.50" thickBot="1" customHeight="1">
      <c r="A42" s="32" t="s">
        <v>96</v>
      </c>
      <c r="B42" s="32"/>
      <c r="C42" s="32"/>
      <c r="D42" s="32"/>
      <c r="E42" s="32"/>
      <c r="F42" s="33">
        <v>112010</v>
      </c>
      <c r="G42" s="33"/>
      <c r="H42" s="33">
        <v>112010</v>
      </c>
      <c r="I42" s="33"/>
      <c r="J42" s="33"/>
      <c r="K42" s="33"/>
    </row>
    <row r="43" spans="1:11" ht="13.50" thickBot="1" customHeight="1">
      <c r="A43" s="30" t="s">
        <v>97</v>
      </c>
      <c r="B43" s="30"/>
      <c r="C43" s="30"/>
      <c r="D43" s="30"/>
      <c r="E43" s="30"/>
      <c r="F43" s="31">
        <v>1.07202e+06</v>
      </c>
      <c r="G43" s="31"/>
      <c r="H43" s="31">
        <v>1.07202e+06</v>
      </c>
      <c r="I43" s="31"/>
      <c r="J43" s="31"/>
      <c r="K43" s="31" t="s">
        <v>98</v>
      </c>
    </row>
    <row r="44" spans="1:11" ht="24.00" thickBot="1" customHeight="1">
      <c r="A44" s="32" t="s">
        <v>99</v>
      </c>
      <c r="B44" s="32"/>
      <c r="C44" s="32"/>
      <c r="D44" s="32"/>
      <c r="E44" s="32"/>
      <c r="F44" s="33"/>
      <c r="G44" s="33"/>
      <c r="H44" s="33"/>
      <c r="I44" s="33"/>
      <c r="J44" s="33"/>
      <c r="K44" s="33"/>
    </row>
    <row r="45" spans="1:11" ht="13.50" thickBot="1" customHeight="1">
      <c r="A45" s="30" t="s">
        <v>100</v>
      </c>
      <c r="B45" s="30"/>
      <c r="C45" s="30"/>
      <c r="D45" s="30"/>
      <c r="E45" s="30"/>
      <c r="F45" s="31">
        <v>1.07202e+06</v>
      </c>
      <c r="G45" s="31"/>
      <c r="H45" s="31">
        <v>1.07202e+06</v>
      </c>
      <c r="I45" s="31"/>
      <c r="J45" s="31"/>
      <c r="K45" s="31" t="s">
        <v>101</v>
      </c>
    </row>
    <row r="46" spans="1:11" ht="24.00" thickBot="1" customHeight="1">
      <c r="A46" s="32" t="s">
        <v>102</v>
      </c>
      <c r="B46" s="32"/>
      <c r="C46" s="32"/>
      <c r="D46" s="32"/>
      <c r="E46" s="32"/>
      <c r="F46" s="33"/>
      <c r="G46" s="33"/>
      <c r="H46" s="33"/>
      <c r="I46" s="33"/>
      <c r="J46" s="33"/>
      <c r="K46" s="33"/>
    </row>
    <row r="47" spans="1:11" ht="13.50" thickBot="1" customHeight="1">
      <c r="A47" s="30" t="s">
        <v>103</v>
      </c>
      <c r="B47" s="30"/>
      <c r="C47" s="30"/>
      <c r="D47" s="30"/>
      <c r="E47" s="30"/>
      <c r="F47" s="31">
        <v>1.03202e+06</v>
      </c>
      <c r="G47" s="31"/>
      <c r="H47" s="31">
        <v>1.03202e+06</v>
      </c>
      <c r="I47" s="31"/>
      <c r="J47" s="31"/>
      <c r="K47" s="31" t="s">
        <v>104</v>
      </c>
    </row>
    <row r="48" spans="1:11" ht="24.00" thickBot="1" customHeight="1">
      <c r="A48" s="32" t="s">
        <v>105</v>
      </c>
      <c r="B48" s="32"/>
      <c r="C48" s="32"/>
      <c r="D48" s="32"/>
      <c r="E48" s="32"/>
      <c r="F48" s="33"/>
      <c r="G48" s="33"/>
      <c r="H48" s="33"/>
      <c r="I48" s="33"/>
      <c r="J48" s="33"/>
      <c r="K48" s="33"/>
    </row>
    <row r="49" spans="1:11" ht="13.50" thickBot="1" customHeight="1">
      <c r="A49" s="30" t="s">
        <v>106</v>
      </c>
      <c r="B49" s="30"/>
      <c r="C49" s="30"/>
      <c r="D49" s="30"/>
      <c r="E49" s="30"/>
      <c r="F49" s="31">
        <v>142010</v>
      </c>
      <c r="G49" s="31"/>
      <c r="H49" s="31">
        <v>1.10201e+06</v>
      </c>
      <c r="I49" s="31"/>
      <c r="J49" s="31"/>
      <c r="K49" s="31" t="s">
        <v>107</v>
      </c>
    </row>
    <row r="50" spans="1:11" ht="24.00" thickBot="1" customHeight="1">
      <c r="A50" s="32" t="s">
        <v>108</v>
      </c>
      <c r="B50" s="32"/>
      <c r="C50" s="32"/>
      <c r="D50" s="32"/>
      <c r="E50" s="32"/>
      <c r="F50" s="33"/>
      <c r="G50" s="33"/>
      <c r="H50" s="33"/>
      <c r="I50" s="33"/>
      <c r="J50" s="33"/>
      <c r="K50" s="33"/>
    </row>
    <row r="53" spans="1:1" ht="33.75" thickBot="1" customHeight="1">
      <c r="A53" s="1" t="s">
        <v>109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" ht="33.75" thickBot="1" customHeight="1">
      <c r="A54" s="1" t="s">
        <v>110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" ht="33.75" thickBot="1" customHeight="1">
      <c r="A55" s="1" t="s">
        <v>111</v>
      </c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151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C33"/>
    <mergeCell ref="E33:F33"/>
    <mergeCell ref="G33:H33"/>
    <mergeCell ref="J33:K33"/>
    <mergeCell ref="A34:F34"/>
    <mergeCell ref="G34:H34"/>
    <mergeCell ref="J34:K34"/>
    <mergeCell ref="A37:E37"/>
    <mergeCell ref="F37:G37"/>
    <mergeCell ref="H37:J37"/>
    <mergeCell ref="A38:E38"/>
    <mergeCell ref="F38:G39"/>
    <mergeCell ref="H38:J39"/>
    <mergeCell ref="K38:K39"/>
    <mergeCell ref="A39:E39"/>
    <mergeCell ref="A40:E40"/>
    <mergeCell ref="F40:G40"/>
    <mergeCell ref="H40:J40"/>
    <mergeCell ref="K40:K42"/>
    <mergeCell ref="A41:E41"/>
    <mergeCell ref="F41:G41"/>
    <mergeCell ref="H41:J41"/>
    <mergeCell ref="A42:E42"/>
    <mergeCell ref="F42:G42"/>
    <mergeCell ref="H42:J42"/>
    <mergeCell ref="A43:E43"/>
    <mergeCell ref="F43:G44"/>
    <mergeCell ref="H43:J44"/>
    <mergeCell ref="K43:K44"/>
    <mergeCell ref="A44:E44"/>
    <mergeCell ref="A45:E45"/>
    <mergeCell ref="F45:G46"/>
    <mergeCell ref="H45:J46"/>
    <mergeCell ref="K45:K46"/>
    <mergeCell ref="A46:E46"/>
    <mergeCell ref="A47:E47"/>
    <mergeCell ref="F47:G48"/>
    <mergeCell ref="H47:J48"/>
    <mergeCell ref="K47:K48"/>
    <mergeCell ref="A48:E48"/>
    <mergeCell ref="A49:E49"/>
    <mergeCell ref="F49:G50"/>
    <mergeCell ref="H49:J50"/>
    <mergeCell ref="K49:K50"/>
    <mergeCell ref="A50:E50"/>
    <mergeCell ref="A53:K53"/>
    <mergeCell ref="A54:K54"/>
    <mergeCell ref="A55:K55"/>
  </mergeCells>
  <pageMargins left="0.147638" right="0.147638" top="0.206693" bottom="0.206693" header="0.0" footer="0.0"/>
  <pageSetup paperSize="9" orientation="portrait"/>
  <rowBreaks count="0" manualBreakCount="0">
    </rowBreaks>
</worksheet>
</file>