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<sst xmlns="http://schemas.openxmlformats.org/spreadsheetml/2006/main" count="78" uniqueCount="78">
  <si>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</si>
  <si>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</si>
  <si>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Ud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</si>
  <si>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</si>
  <si>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protecção contra o raio, formado por pára-raios com dispositivo de ionização não radioactivo tipo "PDI", avanço de 15 µs e raio de protecção de 32 a 52 m segundo NP 4426, colocado em cobertura sobre mastro de aço galvanizado a quente, de 1 1/2" de diâmetro e 6 m de comprimento. Incluindo suportes, peças especiais, barra condutora de cobre estanhado, vias de faíscas, contador dos impactos de raio recebidos, tubo de protecção da baixada e tomada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</si>
  <si>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</si>
  <si>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</si>
  <si>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</si>
  <si>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</si>
  <si>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</si>
  <si>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</si>
  <si>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mt41pea010aaa</t>
  </si>
  <si>
    <t xml:space="preserve">Ud</t>
  </si>
  <si>
    <t xml:space="preserve">Pára-raios tipo "PDI" com dispositivo de ionização não radioactivo, avanço de 15 µs e raio de protecção de 32 a 52 m, de 1 m de altura, segundo NP 4426.</t>
  </si>
  <si>
    <t xml:space="preserve">mt41paa010a</t>
  </si>
  <si>
    <t xml:space="preserve">Ud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</si>
  <si>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</si>
  <si>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</si>
  <si>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Ud</t>
  </si>
  <si>
    <t xml:space="preserve">Mastro de aço galvanizado a quente, de 1 1/2" de diâmetro e 6 m de comprimento, para fixação a parede ou estrutura.</t>
  </si>
  <si>
    <t xml:space="preserve">mt41paa040a</t>
  </si>
  <si>
    <t xml:space="preserve">Ud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</si>
  <si>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</si>
  <si>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</si>
  <si>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</si>
  <si>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</si>
  <si>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</si>
  <si>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Ud</t>
  </si>
  <si>
    <t xml:space="preserve">Suporte piramidal para condutor de 8 mm de diâmetro ou barra condutora de entre 30x2 mm e 30x3,5 mm de secção, para fixação do grampo a superfícies horizontais.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</si>
  <si>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</si>
  <si>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</si>
  <si>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</si>
  <si>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</si>
  <si>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</si>
  <si>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</si>
  <si>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</si>
  <si>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</si>
  <si>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</si>
  <si>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</si>
  <si>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</si>
  <si>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</si>
  <si>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mt41paa060a</t>
  </si>
  <si>
    <t xml:space="preserve">Ud</t>
  </si>
  <si>
    <t xml:space="preserve">Contador mecânico dos impactos de raio recebidos pelo sistema de protecção.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</si>
  <si>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</si>
  <si>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</si>
  <si>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</si>
  <si>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</si>
  <si>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</si>
  <si>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</si>
  <si>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</si>
  <si>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</si>
  <si>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</si>
  <si>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</si>
  <si>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</si>
  <si>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</si>
  <si>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</si>
  <si>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</si>
  <si>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</si>
  <si>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</si>
  <si>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</si>
  <si>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</si>
  <si>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mt35ate010a</t>
  </si>
  <si>
    <t xml:space="preserve">Ud</t>
  </si>
  <si>
    <t xml:space="preserve">Eléctrodo dinâmico para rede de terra, de 28 mm de diâmetro e 2,5 m de comprimento, de longa duração, com efeito condensador.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</si>
  <si>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</si>
  <si>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</si>
  <si>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</si>
  <si>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</si>
  <si>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</si>
  <si>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</si>
  <si>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</si>
  <si>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</si>
  <si>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</si>
  <si>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</si>
  <si>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</si>
  <si>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73.257,36$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</si>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</sst>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264767</v>
      </c>
      <c r="H9" s="13">
        <f ca="1">ROUND(INDIRECT(ADDRESS(ROW()+(0), COLUMN()+(-2), 1))*INDIRECT(ADDRESS(ROW()+(0), COLUMN()+(-1), 1)), 2)</f>
        <v>264767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12021.3</v>
      </c>
      <c r="H10" s="17">
        <f ca="1">ROUND(INDIRECT(ADDRESS(ROW()+(0), COLUMN()+(-2), 1))*INDIRECT(ADDRESS(ROW()+(0), COLUMN()+(-1), 1)), 2)</f>
        <v>12021.3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42069.1</v>
      </c>
      <c r="H11" s="17">
        <f ca="1">ROUND(INDIRECT(ADDRESS(ROW()+(0), COLUMN()+(-2), 1))*INDIRECT(ADDRESS(ROW()+(0), COLUMN()+(-1), 1)), 2)</f>
        <v>42069.1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75877.8</v>
      </c>
      <c r="H12" s="17">
        <f ca="1">ROUND(INDIRECT(ADDRESS(ROW()+(0), COLUMN()+(-2), 1))*INDIRECT(ADDRESS(ROW()+(0), COLUMN()+(-1), 1)), 2)</f>
        <v>75877.8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59.5</v>
      </c>
      <c r="G13" s="17">
        <v>8772.32</v>
      </c>
      <c r="H13" s="17">
        <f ca="1">ROUND(INDIRECT(ADDRESS(ROW()+(0), COLUMN()+(-2), 1))*INDIRECT(ADDRESS(ROW()+(0), COLUMN()+(-1), 1)), 2)</f>
        <v>521953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16</v>
      </c>
      <c r="G14" s="17">
        <v>1664.13</v>
      </c>
      <c r="H14" s="17">
        <f ca="1">ROUND(INDIRECT(ADDRESS(ROW()+(0), COLUMN()+(-2), 1))*INDIRECT(ADDRESS(ROW()+(0), COLUMN()+(-1), 1)), 2)</f>
        <v>26626.1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20</v>
      </c>
      <c r="G15" s="17">
        <v>3757.76</v>
      </c>
      <c r="H15" s="17">
        <f ca="1">ROUND(INDIRECT(ADDRESS(ROW()+(0), COLUMN()+(-2), 1))*INDIRECT(ADDRESS(ROW()+(0), COLUMN()+(-1), 1)), 2)</f>
        <v>75155.2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44234.1</v>
      </c>
      <c r="H16" s="17">
        <f ca="1">ROUND(INDIRECT(ADDRESS(ROW()+(0), COLUMN()+(-2), 1))*INDIRECT(ADDRESS(ROW()+(0), COLUMN()+(-1), 1)), 2)</f>
        <v>44234.1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41191.1</v>
      </c>
      <c r="H17" s="17">
        <f ca="1">ROUND(INDIRECT(ADDRESS(ROW()+(0), COLUMN()+(-2), 1))*INDIRECT(ADDRESS(ROW()+(0), COLUMN()+(-1), 1)), 2)</f>
        <v>41191.1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4976.53</v>
      </c>
      <c r="H18" s="17">
        <f ca="1">ROUND(INDIRECT(ADDRESS(ROW()+(0), COLUMN()+(-2), 1))*INDIRECT(ADDRESS(ROW()+(0), COLUMN()+(-1), 1)), 2)</f>
        <v>9953.06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80390</v>
      </c>
      <c r="H19" s="17">
        <f ca="1">ROUND(INDIRECT(ADDRESS(ROW()+(0), COLUMN()+(-2), 1))*INDIRECT(ADDRESS(ROW()+(0), COLUMN()+(-1), 1)), 2)</f>
        <v>80390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6426.69</v>
      </c>
      <c r="H20" s="17">
        <f ca="1">ROUND(INDIRECT(ADDRESS(ROW()+(0), COLUMN()+(-2), 1))*INDIRECT(ADDRESS(ROW()+(0), COLUMN()+(-1), 1)), 2)</f>
        <v>6426.69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8731.11</v>
      </c>
      <c r="H21" s="17">
        <f ca="1">ROUND(INDIRECT(ADDRESS(ROW()+(0), COLUMN()+(-2), 1))*INDIRECT(ADDRESS(ROW()+(0), COLUMN()+(-1), 1)), 2)</f>
        <v>8731.11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20188.2</v>
      </c>
      <c r="H22" s="17">
        <f ca="1">ROUND(INDIRECT(ADDRESS(ROW()+(0), COLUMN()+(-2), 1))*INDIRECT(ADDRESS(ROW()+(0), COLUMN()+(-1), 1)), 2)</f>
        <v>60564.7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2</v>
      </c>
      <c r="G23" s="17">
        <v>15306.8</v>
      </c>
      <c r="H23" s="17">
        <f ca="1">ROUND(INDIRECT(ADDRESS(ROW()+(0), COLUMN()+(-2), 1))*INDIRECT(ADDRESS(ROW()+(0), COLUMN()+(-1), 1)), 2)</f>
        <v>30613.6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7685.1</v>
      </c>
      <c r="H24" s="17">
        <f ca="1">ROUND(INDIRECT(ADDRESS(ROW()+(0), COLUMN()+(-2), 1))*INDIRECT(ADDRESS(ROW()+(0), COLUMN()+(-1), 1)), 2)</f>
        <v>15370.2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3255.35</v>
      </c>
      <c r="H25" s="17">
        <f ca="1">ROUND(INDIRECT(ADDRESS(ROW()+(0), COLUMN()+(-2), 1))*INDIRECT(ADDRESS(ROW()+(0), COLUMN()+(-1), 1)), 2)</f>
        <v>6510.7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57620</v>
      </c>
      <c r="H26" s="17">
        <f ca="1">ROUND(INDIRECT(ADDRESS(ROW()+(0), COLUMN()+(-2), 1))*INDIRECT(ADDRESS(ROW()+(0), COLUMN()+(-1), 1)), 2)</f>
        <v>57620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15284.6</v>
      </c>
      <c r="H27" s="17">
        <f ca="1">ROUND(INDIRECT(ADDRESS(ROW()+(0), COLUMN()+(-2), 1))*INDIRECT(ADDRESS(ROW()+(0), COLUMN()+(-1), 1)), 2)</f>
        <v>30569.2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24.648</v>
      </c>
      <c r="G28" s="17">
        <v>644.41</v>
      </c>
      <c r="H28" s="17">
        <f ca="1">ROUND(INDIRECT(ADDRESS(ROW()+(0), COLUMN()+(-2), 1))*INDIRECT(ADDRESS(ROW()+(0), COLUMN()+(-1), 1)), 2)</f>
        <v>15883.4</v>
      </c>
    </row>
    <row r="29" spans="1:8" ht="13.50" thickBot="1" customHeight="1">
      <c r="A29" s="14" t="s">
        <v>71</v>
      </c>
      <c r="B29" s="14"/>
      <c r="C29" s="14"/>
      <c r="D29" s="18" t="s">
        <v>72</v>
      </c>
      <c r="E29" s="19" t="s">
        <v>73</v>
      </c>
      <c r="F29" s="20">
        <v>24.648</v>
      </c>
      <c r="G29" s="21">
        <v>401.31</v>
      </c>
      <c r="H29" s="21">
        <f ca="1">ROUND(INDIRECT(ADDRESS(ROW()+(0), COLUMN()+(-2), 1))*INDIRECT(ADDRESS(ROW()+(0), COLUMN()+(-1), 1)), 2)</f>
        <v>9891.49</v>
      </c>
    </row>
    <row r="30" spans="1:8" ht="13.50" thickBot="1" customHeight="1">
      <c r="A30" s="19"/>
      <c r="B30" s="19"/>
      <c r="C30" s="19"/>
      <c r="D30" s="22" t="s">
        <v>74</v>
      </c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1.43642e+006</v>
      </c>
      <c r="H30" s="24">
        <f ca="1">ROUND(INDIRECT(ADDRESS(ROW()+(0), COLUMN()+(-2), 1))*INDIRECT(ADDRESS(ROW()+(0), COLUMN()+(-1), 1))/100, 2)</f>
        <v>28728.4</v>
      </c>
    </row>
    <row r="31" spans="1:8" ht="13.50" thickBot="1" customHeight="1">
      <c r="A31" s="25" t="s">
        <v>76</v>
      </c>
      <c r="B31" s="25"/>
      <c r="C31" s="25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1.46515e+006</v>
      </c>
    </row>
  </sheetData>
  <mergeCells count="2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