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<sst xmlns="http://schemas.openxmlformats.org/spreadsheetml/2006/main" count="78" uniqueCount="78">
  <si>
    <t xml:space="preserve"/>
  </si>
  <si>
    <t xml:space="preserve">IPE030</t>
  </si>
  <si>
    <t xml:space="preserve">Ud</t>
  </si>
  <si>
    <t xml:space="preserve">Pára-raios com dispositivo de ionização não radioactivo "PDI".</t>
  </si>
  <si>
    <r>
      <rPr>
        <sz val="8.25"/>
        <color rgb="FF000000"/>
        <rFont val="Arial"/>
        <family val="2"/>
      </rPr>
      <t xml:space="preserve">Sistema externo de protecção contra o raio, formado por pára-raios com dispositivo de ionização não radioactivo tipo "PDI", avanço de 15 µs e raio de protecção de 32 a 52 m segundo NP 4426, colocado em cobertura sobre mastro de aço galvanizado a quente, de 1 1/2" de diâmetro e 6 m de comprimento. Incluindo suportes, peças especiais, barra condutora de cobre estanhado, vias de faíscas, contador dos impactos de raio recebidos, tubo de protecção da baixada e tomada de terra com barra condutora de cobre estanhado.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</si>
  <si>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</si>
  <si>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</si>
  <si>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</si>
  <si>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</si>
  <si>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</si>
  <si>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</si>
  <si>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mt41pea010aaa</t>
  </si>
  <si>
    <t xml:space="preserve">Ud</t>
  </si>
  <si>
    <t xml:space="preserve">Pára-raios tipo "PDI" com dispositivo de ionização não radioactivo, avanço de 15 µs e raio de protecção de 32 a 52 m, de 1 m de altura, segundo NP 4426.</t>
  </si>
  <si>
    <t xml:space="preserve">mt41paa010a</t>
  </si>
  <si>
    <t xml:space="preserve">Ud</t>
  </si>
  <si>
    <t xml:space="preserve">Peça de adaptação cabeça-mastro e ensamblamento cabeça-mastro-condutor, de latão, para mastro de 1 1/2" e tubo interior com cabo de cobre de 8 a 10 mm de diâmetro ou barra condutora de cobre estanhado de 30x2 mm.</t>
  </si>
  <si>
    <t xml:space="preserve">mt41paa020a</t>
  </si>
  <si>
    <t xml:space="preserve">Ud</t>
  </si>
  <si>
    <t xml:space="preserve">Mastro de aço galvanizado a quente, de 1 1/2" de diâmetro e 6 m de comprimento, para fixação a parede ou estrutura.</t>
  </si>
  <si>
    <t xml:space="preserve">mt41paa040a</t>
  </si>
  <si>
    <t xml:space="preserve">Ud</t>
  </si>
  <si>
    <t xml:space="preserve">Tripé de ancoragem para mastro, com placa base de 500x500x10 mm, de aço galvanizado a quente, de 1 m de comprimento, para fixar com parafusos à cobertura.</t>
  </si>
  <si>
    <t xml:space="preserve">mt41pca010a</t>
  </si>
  <si>
    <t xml:space="preserve">m</t>
  </si>
  <si>
    <t xml:space="preserve">Barra condutora de cobre estanhado, nua, de 30x2 mm.</t>
  </si>
  <si>
    <t xml:space="preserve">mt41paa056a</t>
  </si>
  <si>
    <t xml:space="preserve">Ud</t>
  </si>
  <si>
    <t xml:space="preserve">Suporte piramidal para condutor de 8 mm de diâmetro ou barra condutora de entre 30x2 mm e 30x3,5 mm de secção, para fixação do grampo a superfícies horizontais.</t>
  </si>
  <si>
    <t xml:space="preserve">mt41paa050a</t>
  </si>
  <si>
    <t xml:space="preserve">Ud</t>
  </si>
  <si>
    <t xml:space="preserve">Grampo de aço inoxidável, para fixação de barra condutora de entre 30x2 mm e 30x3,5 mm de secção a parede.</t>
  </si>
  <si>
    <t xml:space="preserve">mt41paa070a</t>
  </si>
  <si>
    <t xml:space="preserve">Ud</t>
  </si>
  <si>
    <t xml:space="preserve">Caminho de faíscas, para mastro de antena e ligação a chapa de cobre estanhado.</t>
  </si>
  <si>
    <t xml:space="preserve">mt41paa080a</t>
  </si>
  <si>
    <t xml:space="preserve">Ud</t>
  </si>
  <si>
    <t xml:space="preserve">Caminho de faíscas, para união entre tomadas de terra.</t>
  </si>
  <si>
    <t xml:space="preserve">mt41paa053a</t>
  </si>
  <si>
    <t xml:space="preserve">Ud</t>
  </si>
  <si>
    <t xml:space="preserve">Manguito de latão de 55x55 mm com placa intermédia, para união múltipla de cabos de cobre de 8 a 10 mm de diâmetro e barras condutoras de cobre estanhado de 30x2 mm.</t>
  </si>
  <si>
    <t xml:space="preserve">mt41paa060a</t>
  </si>
  <si>
    <t xml:space="preserve">Ud</t>
  </si>
  <si>
    <t xml:space="preserve">Contador mecânico dos impactos de raio recebidos pelo sistema de protecção.</t>
  </si>
  <si>
    <t xml:space="preserve">mt41paa052a</t>
  </si>
  <si>
    <t xml:space="preserve">Ud</t>
  </si>
  <si>
    <t xml:space="preserve">Manga seccionadora de latão, de 70x50x15 mm, com sistema de dobradiça, para união de barras condutoras de entre 30x2 mm e 30x3,5 mm de secção.</t>
  </si>
  <si>
    <t xml:space="preserve">mt41pca020a</t>
  </si>
  <si>
    <t xml:space="preserve">Ud</t>
  </si>
  <si>
    <t xml:space="preserve">Tubo de aço galvanizado, de 2 m de comprimento, para a protecção da baixada da barra condutora.</t>
  </si>
  <si>
    <t xml:space="preserve">mt35ata010a</t>
  </si>
  <si>
    <t xml:space="preserve">Ud</t>
  </si>
  <si>
    <t xml:space="preserve">Caixa de polipropileno para tomada de terra, de 250x250x250 mm, com tampa amovível.</t>
  </si>
  <si>
    <t xml:space="preserve">mt35ata020a</t>
  </si>
  <si>
    <t xml:space="preserve">Ud</t>
  </si>
  <si>
    <t xml:space="preserve">Ponte para comprovação de ligação à terra de la instalação eléctrica.</t>
  </si>
  <si>
    <t xml:space="preserve">mt35ate020a</t>
  </si>
  <si>
    <t xml:space="preserve">Ud</t>
  </si>
  <si>
    <t xml:space="preserve">Eléctrodo para rede de terra cobreado com 254 µm, fabricado em aço, de 14,3 mm de diâmetro e 2 m de comprimento.</t>
  </si>
  <si>
    <t xml:space="preserve">mt41paa140a</t>
  </si>
  <si>
    <t xml:space="preserve">Ud</t>
  </si>
  <si>
    <t xml:space="preserve">Peça de latão, para união de eléctrodo de circuito de terra a cabo de cobre de 8 a 10 mm de diâmetro ou barra condutora de cobre estanhado de 30x2 mm.</t>
  </si>
  <si>
    <t xml:space="preserve">mt35ate010a</t>
  </si>
  <si>
    <t xml:space="preserve">Ud</t>
  </si>
  <si>
    <t xml:space="preserve">Eléctrodo dinâmico para rede de terra, de 28 mm de diâmetro e 2,5 m de comprimento, de longa duração, com efeito condensador.</t>
  </si>
  <si>
    <t xml:space="preserve">mt35ata030a</t>
  </si>
  <si>
    <t xml:space="preserve">Ud</t>
  </si>
  <si>
    <t xml:space="preserve">Embalagem de 5 kg de gel concentrado, ecológico e não corrosivo, para a preparação de 20 litros de melhorador da condutividade de ligação à terra.</t>
  </si>
  <si>
    <t xml:space="preserve">mo007</t>
  </si>
  <si>
    <t xml:space="preserve">h</t>
  </si>
  <si>
    <t xml:space="preserve">Oficial de 1ª instalador de pára-raios.</t>
  </si>
  <si>
    <t xml:space="preserve">mo106</t>
  </si>
  <si>
    <t xml:space="preserve">h</t>
  </si>
  <si>
    <t xml:space="preserve">Ajudante de instalador de pára-raios.</t>
  </si>
  <si>
    <t xml:space="preserve">%</t>
  </si>
  <si>
    <t xml:space="preserve">Custos directos complementares</t>
  </si>
  <si>
    <t xml:space="preserve">Custo de manutenção decenal: 73.257,36$ nos primeiros 10 anos.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</si>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</sst>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9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3" xfId="0" applyFont="1" applyAlignment="1">
      <alignment horizontal="center" vertical="top" wrapText="1"/>
    </xf>
    <xf numFmtId="200" fontId="0" fillId="0" borderId="3" xfId="0" applyFont="1" applyAlignment="1">
      <alignment horizontal="right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201" fontId="0" fillId="0" borderId="4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0" fontId="0" fillId="0" borderId="1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left" vertical="top" wrapText="1"/>
    </xf>
    <xf numFmtId="0" fontId="0" fillId="0" borderId="6" xfId="0" applyFont="1" applyAlignment="1">
      <alignment horizontal="left" vertical="top" wrapText="1"/>
    </xf>
    <xf numFmtId="0" fontId="0" fillId="0" borderId="7" xfId="0" applyFont="1" applyAlignment="1">
      <alignment horizontal="center" vertical="center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14" customWidth="1"/>
    <col min="2" max="2" width="6.12" customWidth="1"/>
    <col min="3" max="3" width="1.19" customWidth="1"/>
    <col min="4" max="4" width="3.57" customWidth="1"/>
    <col min="5" max="5" width="78.88" customWidth="1"/>
    <col min="6" max="6" width="6.97" customWidth="1"/>
    <col min="7" max="7" width="12.58" customWidth="1"/>
    <col min="8" max="8" width="12.07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55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9" t="s">
        <v>12</v>
      </c>
      <c r="E9" s="7" t="s">
        <v>13</v>
      </c>
      <c r="F9" s="11">
        <v>1</v>
      </c>
      <c r="G9" s="13">
        <v>264767</v>
      </c>
      <c r="H9" s="13">
        <f ca="1">ROUND(INDIRECT(ADDRESS(ROW()+(0), COLUMN()+(-2), 1))*INDIRECT(ADDRESS(ROW()+(0), COLUMN()+(-1), 1)), 2)</f>
        <v>264767</v>
      </c>
    </row>
    <row r="10" spans="1:8" ht="34.50" thickBot="1" customHeight="1">
      <c r="A10" s="14" t="s">
        <v>14</v>
      </c>
      <c r="B10" s="14"/>
      <c r="C10" s="14"/>
      <c r="D10" s="15" t="s">
        <v>15</v>
      </c>
      <c r="E10" s="14" t="s">
        <v>16</v>
      </c>
      <c r="F10" s="16">
        <v>1</v>
      </c>
      <c r="G10" s="17">
        <v>12021.3</v>
      </c>
      <c r="H10" s="17">
        <f ca="1">ROUND(INDIRECT(ADDRESS(ROW()+(0), COLUMN()+(-2), 1))*INDIRECT(ADDRESS(ROW()+(0), COLUMN()+(-1), 1)), 2)</f>
        <v>12021.3</v>
      </c>
    </row>
    <row r="11" spans="1:8" ht="24.00" thickBot="1" customHeight="1">
      <c r="A11" s="14" t="s">
        <v>17</v>
      </c>
      <c r="B11" s="14"/>
      <c r="C11" s="14"/>
      <c r="D11" s="15" t="s">
        <v>18</v>
      </c>
      <c r="E11" s="14" t="s">
        <v>19</v>
      </c>
      <c r="F11" s="16">
        <v>1</v>
      </c>
      <c r="G11" s="17">
        <v>42069.1</v>
      </c>
      <c r="H11" s="17">
        <f ca="1">ROUND(INDIRECT(ADDRESS(ROW()+(0), COLUMN()+(-2), 1))*INDIRECT(ADDRESS(ROW()+(0), COLUMN()+(-1), 1)), 2)</f>
        <v>42069.1</v>
      </c>
    </row>
    <row r="12" spans="1:8" ht="24.00" thickBot="1" customHeight="1">
      <c r="A12" s="14" t="s">
        <v>20</v>
      </c>
      <c r="B12" s="14"/>
      <c r="C12" s="14"/>
      <c r="D12" s="15" t="s">
        <v>21</v>
      </c>
      <c r="E12" s="14" t="s">
        <v>22</v>
      </c>
      <c r="F12" s="16">
        <v>1</v>
      </c>
      <c r="G12" s="17">
        <v>75877.8</v>
      </c>
      <c r="H12" s="17">
        <f ca="1">ROUND(INDIRECT(ADDRESS(ROW()+(0), COLUMN()+(-2), 1))*INDIRECT(ADDRESS(ROW()+(0), COLUMN()+(-1), 1)), 2)</f>
        <v>75877.8</v>
      </c>
    </row>
    <row r="13" spans="1:8" ht="13.50" thickBot="1" customHeight="1">
      <c r="A13" s="14" t="s">
        <v>23</v>
      </c>
      <c r="B13" s="14"/>
      <c r="C13" s="14"/>
      <c r="D13" s="15" t="s">
        <v>24</v>
      </c>
      <c r="E13" s="14" t="s">
        <v>25</v>
      </c>
      <c r="F13" s="16">
        <v>59.5</v>
      </c>
      <c r="G13" s="17">
        <v>8772.32</v>
      </c>
      <c r="H13" s="17">
        <f ca="1">ROUND(INDIRECT(ADDRESS(ROW()+(0), COLUMN()+(-2), 1))*INDIRECT(ADDRESS(ROW()+(0), COLUMN()+(-1), 1)), 2)</f>
        <v>521953</v>
      </c>
    </row>
    <row r="14" spans="1:8" ht="24.00" thickBot="1" customHeight="1">
      <c r="A14" s="14" t="s">
        <v>26</v>
      </c>
      <c r="B14" s="14"/>
      <c r="C14" s="14"/>
      <c r="D14" s="15" t="s">
        <v>27</v>
      </c>
      <c r="E14" s="14" t="s">
        <v>28</v>
      </c>
      <c r="F14" s="16">
        <v>16</v>
      </c>
      <c r="G14" s="17">
        <v>1664.13</v>
      </c>
      <c r="H14" s="17">
        <f ca="1">ROUND(INDIRECT(ADDRESS(ROW()+(0), COLUMN()+(-2), 1))*INDIRECT(ADDRESS(ROW()+(0), COLUMN()+(-1), 1)), 2)</f>
        <v>26626.1</v>
      </c>
    </row>
    <row r="15" spans="1:8" ht="24.00" thickBot="1" customHeight="1">
      <c r="A15" s="14" t="s">
        <v>29</v>
      </c>
      <c r="B15" s="14"/>
      <c r="C15" s="14"/>
      <c r="D15" s="15" t="s">
        <v>30</v>
      </c>
      <c r="E15" s="14" t="s">
        <v>31</v>
      </c>
      <c r="F15" s="16">
        <v>20</v>
      </c>
      <c r="G15" s="17">
        <v>3757.76</v>
      </c>
      <c r="H15" s="17">
        <f ca="1">ROUND(INDIRECT(ADDRESS(ROW()+(0), COLUMN()+(-2), 1))*INDIRECT(ADDRESS(ROW()+(0), COLUMN()+(-1), 1)), 2)</f>
        <v>75155.2</v>
      </c>
    </row>
    <row r="16" spans="1:8" ht="13.50" thickBot="1" customHeight="1">
      <c r="A16" s="14" t="s">
        <v>32</v>
      </c>
      <c r="B16" s="14"/>
      <c r="C16" s="14"/>
      <c r="D16" s="15" t="s">
        <v>33</v>
      </c>
      <c r="E16" s="14" t="s">
        <v>34</v>
      </c>
      <c r="F16" s="16">
        <v>1</v>
      </c>
      <c r="G16" s="17">
        <v>44234.1</v>
      </c>
      <c r="H16" s="17">
        <f ca="1">ROUND(INDIRECT(ADDRESS(ROW()+(0), COLUMN()+(-2), 1))*INDIRECT(ADDRESS(ROW()+(0), COLUMN()+(-1), 1)), 2)</f>
        <v>44234.1</v>
      </c>
    </row>
    <row r="17" spans="1:8" ht="13.50" thickBot="1" customHeight="1">
      <c r="A17" s="14" t="s">
        <v>35</v>
      </c>
      <c r="B17" s="14"/>
      <c r="C17" s="14"/>
      <c r="D17" s="15" t="s">
        <v>36</v>
      </c>
      <c r="E17" s="14" t="s">
        <v>37</v>
      </c>
      <c r="F17" s="16">
        <v>1</v>
      </c>
      <c r="G17" s="17">
        <v>41191.1</v>
      </c>
      <c r="H17" s="17">
        <f ca="1">ROUND(INDIRECT(ADDRESS(ROW()+(0), COLUMN()+(-2), 1))*INDIRECT(ADDRESS(ROW()+(0), COLUMN()+(-1), 1)), 2)</f>
        <v>41191.1</v>
      </c>
    </row>
    <row r="18" spans="1:8" ht="24.00" thickBot="1" customHeight="1">
      <c r="A18" s="14" t="s">
        <v>38</v>
      </c>
      <c r="B18" s="14"/>
      <c r="C18" s="14"/>
      <c r="D18" s="15" t="s">
        <v>39</v>
      </c>
      <c r="E18" s="14" t="s">
        <v>40</v>
      </c>
      <c r="F18" s="16">
        <v>2</v>
      </c>
      <c r="G18" s="17">
        <v>4976.53</v>
      </c>
      <c r="H18" s="17">
        <f ca="1">ROUND(INDIRECT(ADDRESS(ROW()+(0), COLUMN()+(-2), 1))*INDIRECT(ADDRESS(ROW()+(0), COLUMN()+(-1), 1)), 2)</f>
        <v>9953.06</v>
      </c>
    </row>
    <row r="19" spans="1:8" ht="13.50" thickBot="1" customHeight="1">
      <c r="A19" s="14" t="s">
        <v>41</v>
      </c>
      <c r="B19" s="14"/>
      <c r="C19" s="14"/>
      <c r="D19" s="15" t="s">
        <v>42</v>
      </c>
      <c r="E19" s="14" t="s">
        <v>43</v>
      </c>
      <c r="F19" s="16">
        <v>1</v>
      </c>
      <c r="G19" s="17">
        <v>80390</v>
      </c>
      <c r="H19" s="17">
        <f ca="1">ROUND(INDIRECT(ADDRESS(ROW()+(0), COLUMN()+(-2), 1))*INDIRECT(ADDRESS(ROW()+(0), COLUMN()+(-1), 1)), 2)</f>
        <v>80390</v>
      </c>
    </row>
    <row r="20" spans="1:8" ht="24.00" thickBot="1" customHeight="1">
      <c r="A20" s="14" t="s">
        <v>44</v>
      </c>
      <c r="B20" s="14"/>
      <c r="C20" s="14"/>
      <c r="D20" s="15" t="s">
        <v>45</v>
      </c>
      <c r="E20" s="14" t="s">
        <v>46</v>
      </c>
      <c r="F20" s="16">
        <v>1</v>
      </c>
      <c r="G20" s="17">
        <v>6426.69</v>
      </c>
      <c r="H20" s="17">
        <f ca="1">ROUND(INDIRECT(ADDRESS(ROW()+(0), COLUMN()+(-2), 1))*INDIRECT(ADDRESS(ROW()+(0), COLUMN()+(-1), 1)), 2)</f>
        <v>6426.69</v>
      </c>
    </row>
    <row r="21" spans="1:8" ht="24.00" thickBot="1" customHeight="1">
      <c r="A21" s="14" t="s">
        <v>47</v>
      </c>
      <c r="B21" s="14"/>
      <c r="C21" s="14"/>
      <c r="D21" s="15" t="s">
        <v>48</v>
      </c>
      <c r="E21" s="14" t="s">
        <v>49</v>
      </c>
      <c r="F21" s="16">
        <v>1</v>
      </c>
      <c r="G21" s="17">
        <v>8731.11</v>
      </c>
      <c r="H21" s="17">
        <f ca="1">ROUND(INDIRECT(ADDRESS(ROW()+(0), COLUMN()+(-2), 1))*INDIRECT(ADDRESS(ROW()+(0), COLUMN()+(-1), 1)), 2)</f>
        <v>8731.11</v>
      </c>
    </row>
    <row r="22" spans="1:8" ht="13.50" thickBot="1" customHeight="1">
      <c r="A22" s="14" t="s">
        <v>50</v>
      </c>
      <c r="B22" s="14"/>
      <c r="C22" s="14"/>
      <c r="D22" s="15" t="s">
        <v>51</v>
      </c>
      <c r="E22" s="14" t="s">
        <v>52</v>
      </c>
      <c r="F22" s="16">
        <v>3</v>
      </c>
      <c r="G22" s="17">
        <v>20188.2</v>
      </c>
      <c r="H22" s="17">
        <f ca="1">ROUND(INDIRECT(ADDRESS(ROW()+(0), COLUMN()+(-2), 1))*INDIRECT(ADDRESS(ROW()+(0), COLUMN()+(-1), 1)), 2)</f>
        <v>60564.7</v>
      </c>
    </row>
    <row r="23" spans="1:8" ht="13.50" thickBot="1" customHeight="1">
      <c r="A23" s="14" t="s">
        <v>53</v>
      </c>
      <c r="B23" s="14"/>
      <c r="C23" s="14"/>
      <c r="D23" s="15" t="s">
        <v>54</v>
      </c>
      <c r="E23" s="14" t="s">
        <v>55</v>
      </c>
      <c r="F23" s="16">
        <v>2</v>
      </c>
      <c r="G23" s="17">
        <v>15306.8</v>
      </c>
      <c r="H23" s="17">
        <f ca="1">ROUND(INDIRECT(ADDRESS(ROW()+(0), COLUMN()+(-2), 1))*INDIRECT(ADDRESS(ROW()+(0), COLUMN()+(-1), 1)), 2)</f>
        <v>30613.6</v>
      </c>
    </row>
    <row r="24" spans="1:8" ht="24.00" thickBot="1" customHeight="1">
      <c r="A24" s="14" t="s">
        <v>56</v>
      </c>
      <c r="B24" s="14"/>
      <c r="C24" s="14"/>
      <c r="D24" s="15" t="s">
        <v>57</v>
      </c>
      <c r="E24" s="14" t="s">
        <v>58</v>
      </c>
      <c r="F24" s="16">
        <v>2</v>
      </c>
      <c r="G24" s="17">
        <v>7685.1</v>
      </c>
      <c r="H24" s="17">
        <f ca="1">ROUND(INDIRECT(ADDRESS(ROW()+(0), COLUMN()+(-2), 1))*INDIRECT(ADDRESS(ROW()+(0), COLUMN()+(-1), 1)), 2)</f>
        <v>15370.2</v>
      </c>
    </row>
    <row r="25" spans="1:8" ht="24.00" thickBot="1" customHeight="1">
      <c r="A25" s="14" t="s">
        <v>59</v>
      </c>
      <c r="B25" s="14"/>
      <c r="C25" s="14"/>
      <c r="D25" s="15" t="s">
        <v>60</v>
      </c>
      <c r="E25" s="14" t="s">
        <v>61</v>
      </c>
      <c r="F25" s="16">
        <v>2</v>
      </c>
      <c r="G25" s="17">
        <v>3255.35</v>
      </c>
      <c r="H25" s="17">
        <f ca="1">ROUND(INDIRECT(ADDRESS(ROW()+(0), COLUMN()+(-2), 1))*INDIRECT(ADDRESS(ROW()+(0), COLUMN()+(-1), 1)), 2)</f>
        <v>6510.7</v>
      </c>
    </row>
    <row r="26" spans="1:8" ht="24.00" thickBot="1" customHeight="1">
      <c r="A26" s="14" t="s">
        <v>62</v>
      </c>
      <c r="B26" s="14"/>
      <c r="C26" s="14"/>
      <c r="D26" s="15" t="s">
        <v>63</v>
      </c>
      <c r="E26" s="14" t="s">
        <v>64</v>
      </c>
      <c r="F26" s="16">
        <v>1</v>
      </c>
      <c r="G26" s="17">
        <v>57620</v>
      </c>
      <c r="H26" s="17">
        <f ca="1">ROUND(INDIRECT(ADDRESS(ROW()+(0), COLUMN()+(-2), 1))*INDIRECT(ADDRESS(ROW()+(0), COLUMN()+(-1), 1)), 2)</f>
        <v>57620</v>
      </c>
    </row>
    <row r="27" spans="1:8" ht="24.00" thickBot="1" customHeight="1">
      <c r="A27" s="14" t="s">
        <v>65</v>
      </c>
      <c r="B27" s="14"/>
      <c r="C27" s="14"/>
      <c r="D27" s="15" t="s">
        <v>66</v>
      </c>
      <c r="E27" s="14" t="s">
        <v>67</v>
      </c>
      <c r="F27" s="16">
        <v>2</v>
      </c>
      <c r="G27" s="17">
        <v>15284.6</v>
      </c>
      <c r="H27" s="17">
        <f ca="1">ROUND(INDIRECT(ADDRESS(ROW()+(0), COLUMN()+(-2), 1))*INDIRECT(ADDRESS(ROW()+(0), COLUMN()+(-1), 1)), 2)</f>
        <v>30569.2</v>
      </c>
    </row>
    <row r="28" spans="1:8" ht="13.50" thickBot="1" customHeight="1">
      <c r="A28" s="14" t="s">
        <v>68</v>
      </c>
      <c r="B28" s="14"/>
      <c r="C28" s="14"/>
      <c r="D28" s="15" t="s">
        <v>69</v>
      </c>
      <c r="E28" s="14" t="s">
        <v>70</v>
      </c>
      <c r="F28" s="16">
        <v>24.648</v>
      </c>
      <c r="G28" s="17">
        <v>644.41</v>
      </c>
      <c r="H28" s="17">
        <f ca="1">ROUND(INDIRECT(ADDRESS(ROW()+(0), COLUMN()+(-2), 1))*INDIRECT(ADDRESS(ROW()+(0), COLUMN()+(-1), 1)), 2)</f>
        <v>15883.4</v>
      </c>
    </row>
    <row r="29" spans="1:8" ht="13.50" thickBot="1" customHeight="1">
      <c r="A29" s="14" t="s">
        <v>71</v>
      </c>
      <c r="B29" s="14"/>
      <c r="C29" s="14"/>
      <c r="D29" s="18" t="s">
        <v>72</v>
      </c>
      <c r="E29" s="19" t="s">
        <v>73</v>
      </c>
      <c r="F29" s="20">
        <v>24.648</v>
      </c>
      <c r="G29" s="21">
        <v>401.31</v>
      </c>
      <c r="H29" s="21">
        <f ca="1">ROUND(INDIRECT(ADDRESS(ROW()+(0), COLUMN()+(-2), 1))*INDIRECT(ADDRESS(ROW()+(0), COLUMN()+(-1), 1)), 2)</f>
        <v>9891.49</v>
      </c>
    </row>
    <row r="30" spans="1:8" ht="13.50" thickBot="1" customHeight="1">
      <c r="A30" s="19"/>
      <c r="B30" s="19"/>
      <c r="C30" s="19"/>
      <c r="D30" s="22" t="s">
        <v>74</v>
      </c>
      <c r="E30" s="5" t="s">
        <v>75</v>
      </c>
      <c r="F30" s="23">
        <v>2</v>
      </c>
      <c r="G3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1)),INDIRECT(ADDRESS(ROW()+(-12), COLUMN()+(1), 1)),INDIRECT(ADDRESS(ROW()+(-13), COLUMN()+(1), 1)),INDIRECT(ADDRESS(ROW()+(-14), COLUMN()+(1), 1)),INDIRECT(ADDRESS(ROW()+(-15), COLUMN()+(1), 1)),INDIRECT(ADDRESS(ROW()+(-16), COLUMN()+(1), 1)),INDIRECT(ADDRESS(ROW()+(-17), COLUMN()+(1), 1)),INDIRECT(ADDRESS(ROW()+(-18), COLUMN()+(1), 1)),INDIRECT(ADDRESS(ROW()+(-19), COLUMN()+(1), 1)),INDIRECT(ADDRESS(ROW()+(-20), COLUMN()+(1), 1)),INDIRECT(ADDRESS(ROW()+(-21), COLUMN()+(1), 1))), 2)</f>
        <v>1.43642e+006</v>
      </c>
      <c r="H30" s="24">
        <f ca="1">ROUND(INDIRECT(ADDRESS(ROW()+(0), COLUMN()+(-2), 1))*INDIRECT(ADDRESS(ROW()+(0), COLUMN()+(-1), 1))/100, 2)</f>
        <v>28728.4</v>
      </c>
    </row>
    <row r="31" spans="1:8" ht="13.50" thickBot="1" customHeight="1">
      <c r="A31" s="25" t="s">
        <v>76</v>
      </c>
      <c r="B31" s="25"/>
      <c r="C31" s="25"/>
      <c r="D31" s="26"/>
      <c r="E31" s="26"/>
      <c r="F31" s="27"/>
      <c r="G31" s="25" t="s">
        <v>77</v>
      </c>
      <c r="H31" s="28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1)),INDIRECT(ADDRESS(ROW()+(-13), COLUMN()+(0), 1)),INDIRECT(ADDRESS(ROW()+(-14), COLUMN()+(0), 1)),INDIRECT(ADDRESS(ROW()+(-15), COLUMN()+(0), 1)),INDIRECT(ADDRESS(ROW()+(-16), COLUMN()+(0), 1)),INDIRECT(ADDRESS(ROW()+(-17), COLUMN()+(0), 1)),INDIRECT(ADDRESS(ROW()+(-18), COLUMN()+(0), 1)),INDIRECT(ADDRESS(ROW()+(-19), COLUMN()+(0), 1)),INDIRECT(ADDRESS(ROW()+(-20), COLUMN()+(0), 1)),INDIRECT(ADDRESS(ROW()+(-21), COLUMN()+(0), 1)),INDIRECT(ADDRESS(ROW()+(-22), COLUMN()+(0), 1))), 2)</f>
        <v>1.46515e+006</v>
      </c>
    </row>
  </sheetData>
  <mergeCells count="27">
    <mergeCell ref="A1:H1"/>
    <mergeCell ref="C3:H3"/>
    <mergeCell ref="A5:H5"/>
    <mergeCell ref="A8:C8"/>
    <mergeCell ref="A9:C9"/>
    <mergeCell ref="A10:C10"/>
    <mergeCell ref="A11:C11"/>
    <mergeCell ref="A12:C12"/>
    <mergeCell ref="A13:C13"/>
    <mergeCell ref="A14:C14"/>
    <mergeCell ref="A15:C15"/>
    <mergeCell ref="A16:C16"/>
    <mergeCell ref="A17:C17"/>
    <mergeCell ref="A18:C18"/>
    <mergeCell ref="A19:C19"/>
    <mergeCell ref="A20:C20"/>
    <mergeCell ref="A21:C21"/>
    <mergeCell ref="A22:C22"/>
    <mergeCell ref="A23:C23"/>
    <mergeCell ref="A24:C24"/>
    <mergeCell ref="A25:C25"/>
    <mergeCell ref="A26:C26"/>
    <mergeCell ref="A27:C27"/>
    <mergeCell ref="A28:C28"/>
    <mergeCell ref="A29:C29"/>
    <mergeCell ref="A30:C30"/>
    <mergeCell ref="A31:E31"/>
  </mergeCells>
  <pageMargins left="0.147638" right="0.147638" top="0.206693" bottom="0.206693" header="0.0" footer="0.0"/>
  <pageSetup paperSize="9" orientation="portrait"/>
  <rowBreaks count="0" manualBreakCount="0">
    </rowBreaks>
</worksheet>
</file>