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<sst xmlns="http://schemas.openxmlformats.org/spreadsheetml/2006/main" count="62" uniqueCount="62">
  <si>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</si>
  <si>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IOJ021</t>
  </si>
  <si>
    <t xml:space="preserve">m</t>
  </si>
  <si>
    <t xml:space="preserve">Protecção passiva contra incêndios de estrutura metálica, com placas de gesso laminado, sistema "KNAUF".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</si>
  <si>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 e com uma resistência ao fogo de 30 minutos, sistema K252.es "KNAUF", através de recobrimento com placas de gesso laminado Fireboard GM-F,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</si>
  <si>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</si>
  <si>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</si>
  <si>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</si>
  <si>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</si>
  <si>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</si>
  <si>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</si>
  <si>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mt12psg200e</t>
  </si>
  <si>
    <t xml:space="preserve">m</t>
  </si>
  <si>
    <t xml:space="preserve">Perfil angular 30x30x0,7 mm, de aço galvanizado, segundo EN 13964.</t>
  </si>
  <si>
    <t xml:space="preserve">mt12ptk030</t>
  </si>
  <si>
    <t xml:space="preserve">Ud</t>
  </si>
  <si>
    <t xml:space="preserve">Fixação "KNAUF" para betão.</t>
  </si>
  <si>
    <t xml:space="preserve">mt12pfk011a</t>
  </si>
  <si>
    <t xml:space="preserve">m</t>
  </si>
  <si>
    <t xml:space="preserve">Mestra 60/27 "KNAUF" de chapa de aço galvanizado.</t>
  </si>
  <si>
    <t xml:space="preserve">mt12pmk011b</t>
  </si>
  <si>
    <t xml:space="preserve">Ud</t>
  </si>
  <si>
    <t xml:space="preserve">Clipe de protecção Fireboard "KNAUF" de 72x48x41 mm.</t>
  </si>
  <si>
    <t xml:space="preserve">mt12pmk010a</t>
  </si>
  <si>
    <t xml:space="preserve">m²</t>
  </si>
  <si>
    <t xml:space="preserve">Placa de gesso laminado reforçada com tecido de fibra EN 15283-1 GM-F / 1200 / 2600 / 15 / com os bordos longitudinais quadrados, especial Fireboard GM-F "KNAUF" com alma de gesso e faces revestidas com uma lâmina de fibra de vidro; Euroclasse A1 de reacção ao fogo, segundo NP EN 13501-1.</t>
  </si>
  <si>
    <t xml:space="preserve">mt12pmk010c</t>
  </si>
  <si>
    <t xml:space="preserve">m²</t>
  </si>
  <si>
    <t xml:space="preserve">Placa de gesso laminado reforçada com tecido de fibra EN 15283-1 GM-F / 1200 / 2600 / 25 / com os bordos longitudinais quadrados, especial Fireboard GM-F "KNAUF" com alma de gesso e faces revestidas com uma lâmina de fibra de vidro; Euroclasse A1 de reacção ao fogo, segundo NP EN 13501-1.</t>
  </si>
  <si>
    <t xml:space="preserve">mt12ptk010cc</t>
  </si>
  <si>
    <t xml:space="preserve">Ud</t>
  </si>
  <si>
    <t xml:space="preserve">Parafuso autoperfurante TN "KNAUF" 3,5x25.</t>
  </si>
  <si>
    <t xml:space="preserve">mt12pmk012a</t>
  </si>
  <si>
    <t xml:space="preserve">kg</t>
  </si>
  <si>
    <t xml:space="preserve">Massa de juntas Fireboard Spachtel "KNAUF", de presa normal (45 minutos), intervalo de temperatura de trabalho de 10 a 35°C, Euroclasse A1 de reacção ao fogo, segundo NP EN 13501-1, para aplicação manual com fita de juntas, segundo EN 13963.</t>
  </si>
  <si>
    <t xml:space="preserve">mt12pmk013</t>
  </si>
  <si>
    <t xml:space="preserve">m</t>
  </si>
  <si>
    <t xml:space="preserve">Fita de juntas Fireboard "KNAUF".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</si>
  <si>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</si>
  <si>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</si>
  <si>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</si>
  <si>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</si>
  <si>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</si>
  <si>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</si>
  <si>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</si>
  <si>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</si>
  <si>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1.996,94$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</si>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</sst>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73.7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121.950000</v>
      </c>
      <c r="I9" s="13">
        <f ca="1">ROUND(INDIRECT(ADDRESS(ROW()+(0), COLUMN()+(-3), 1))*INDIRECT(ADDRESS(ROW()+(0), COLUMN()+(-1), 1)), 2)</f>
        <v>243.900000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3.200000</v>
      </c>
      <c r="G10" s="16"/>
      <c r="H10" s="17">
        <v>58.610000</v>
      </c>
      <c r="I10" s="17">
        <f ca="1">ROUND(INDIRECT(ADDRESS(ROW()+(0), COLUMN()+(-3), 1))*INDIRECT(ADDRESS(ROW()+(0), COLUMN()+(-1), 1)), 2)</f>
        <v>187.550000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2.000000</v>
      </c>
      <c r="G11" s="16"/>
      <c r="H11" s="17">
        <v>188.580000</v>
      </c>
      <c r="I11" s="17">
        <f ca="1">ROUND(INDIRECT(ADDRESS(ROW()+(0), COLUMN()+(-3), 1))*INDIRECT(ADDRESS(ROW()+(0), COLUMN()+(-1), 1)), 2)</f>
        <v>377.160000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3.200000</v>
      </c>
      <c r="G12" s="16"/>
      <c r="H12" s="17">
        <v>206.330000</v>
      </c>
      <c r="I12" s="17">
        <f ca="1">ROUND(INDIRECT(ADDRESS(ROW()+(0), COLUMN()+(-3), 1))*INDIRECT(ADDRESS(ROW()+(0), COLUMN()+(-1), 1)), 2)</f>
        <v>660.260000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0.475000</v>
      </c>
      <c r="G13" s="16"/>
      <c r="H13" s="17">
        <v>2387.160000</v>
      </c>
      <c r="I13" s="17">
        <f ca="1">ROUND(INDIRECT(ADDRESS(ROW()+(0), COLUMN()+(-3), 1))*INDIRECT(ADDRESS(ROW()+(0), COLUMN()+(-1), 1)), 2)</f>
        <v>1133.900000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0.292000</v>
      </c>
      <c r="G14" s="16"/>
      <c r="H14" s="17">
        <v>3392.920000</v>
      </c>
      <c r="I14" s="17">
        <f ca="1">ROUND(INDIRECT(ADDRESS(ROW()+(0), COLUMN()+(-3), 1))*INDIRECT(ADDRESS(ROW()+(0), COLUMN()+(-1), 1)), 2)</f>
        <v>990.730000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30.000000</v>
      </c>
      <c r="G15" s="16"/>
      <c r="H15" s="17">
        <v>1.120000</v>
      </c>
      <c r="I15" s="17">
        <f ca="1">ROUND(INDIRECT(ADDRESS(ROW()+(0), COLUMN()+(-3), 1))*INDIRECT(ADDRESS(ROW()+(0), COLUMN()+(-1), 1)), 2)</f>
        <v>33.600000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2.550000</v>
      </c>
      <c r="G16" s="16"/>
      <c r="H16" s="17">
        <v>150.100000</v>
      </c>
      <c r="I16" s="17">
        <f ca="1">ROUND(INDIRECT(ADDRESS(ROW()+(0), COLUMN()+(-3), 1))*INDIRECT(ADDRESS(ROW()+(0), COLUMN()+(-1), 1)), 2)</f>
        <v>382.760000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2.000000</v>
      </c>
      <c r="G17" s="16"/>
      <c r="H17" s="17">
        <v>7.120000</v>
      </c>
      <c r="I17" s="17">
        <f ca="1">ROUND(INDIRECT(ADDRESS(ROW()+(0), COLUMN()+(-3), 1))*INDIRECT(ADDRESS(ROW()+(0), COLUMN()+(-1), 1)), 2)</f>
        <v>14.240000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0.185000</v>
      </c>
      <c r="G18" s="16"/>
      <c r="H18" s="17">
        <v>472.000000</v>
      </c>
      <c r="I18" s="17">
        <f ca="1">ROUND(INDIRECT(ADDRESS(ROW()+(0), COLUMN()+(-3), 1))*INDIRECT(ADDRESS(ROW()+(0), COLUMN()+(-1), 1)), 2)</f>
        <v>87.320000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0.185000</v>
      </c>
      <c r="G19" s="20"/>
      <c r="H19" s="21">
        <v>292.260000</v>
      </c>
      <c r="I19" s="21">
        <f ca="1">ROUND(INDIRECT(ADDRESS(ROW()+(0), COLUMN()+(-3), 1))*INDIRECT(ADDRESS(ROW()+(0), COLUMN()+(-1), 1)), 2)</f>
        <v>54.070000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2.000000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4165.490000</v>
      </c>
      <c r="I20" s="24">
        <f ca="1">ROUND(INDIRECT(ADDRESS(ROW()+(0), COLUMN()+(-3), 1))*INDIRECT(ADDRESS(ROW()+(0), COLUMN()+(-1), 1))/100, 2)</f>
        <v>83.310000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4248.800000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842016.000000</v>
      </c>
      <c r="F25" s="31"/>
      <c r="G25" s="31">
        <v>842017.000000</v>
      </c>
      <c r="H25" s="31"/>
      <c r="I25" s="31"/>
      <c r="J25" s="31"/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54</v>
      </c>
      <c r="B27" s="30"/>
      <c r="C27" s="30"/>
      <c r="D27" s="30"/>
      <c r="E27" s="31">
        <v>162010.000000</v>
      </c>
      <c r="F27" s="31"/>
      <c r="G27" s="31">
        <v>162011.000000</v>
      </c>
      <c r="H27" s="31"/>
      <c r="I27" s="31"/>
      <c r="J27" s="31"/>
    </row>
    <row r="28" spans="1:10" ht="24.00" thickBot="1" customHeight="1">
      <c r="A28" s="32" t="s">
        <v>55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56</v>
      </c>
      <c r="B29" s="30"/>
      <c r="C29" s="30"/>
      <c r="D29" s="30"/>
      <c r="E29" s="31">
        <v>132006.000000</v>
      </c>
      <c r="F29" s="31"/>
      <c r="G29" s="31">
        <v>132007.000000</v>
      </c>
      <c r="H29" s="31"/>
      <c r="I29" s="31"/>
      <c r="J29" s="31"/>
    </row>
    <row r="30" spans="1:10" ht="13.50" thickBot="1" customHeight="1">
      <c r="A30" s="34" t="s">
        <v>57</v>
      </c>
      <c r="B30" s="34"/>
      <c r="C30" s="34"/>
      <c r="D30" s="34"/>
      <c r="E30" s="35"/>
      <c r="F30" s="35"/>
      <c r="G30" s="35"/>
      <c r="H30" s="35"/>
      <c r="I30" s="35"/>
      <c r="J30" s="35"/>
    </row>
    <row r="31" spans="1:10" ht="13.50" thickBot="1" customHeight="1">
      <c r="A31" s="32" t="s">
        <v>58</v>
      </c>
      <c r="B31" s="32"/>
      <c r="C31" s="32"/>
      <c r="D31" s="32"/>
      <c r="E31" s="33">
        <v>112007.000000</v>
      </c>
      <c r="F31" s="33"/>
      <c r="G31" s="33">
        <v>112007.000000</v>
      </c>
      <c r="H31" s="33"/>
      <c r="I31" s="33"/>
      <c r="J31" s="33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29:D29"/>
    <mergeCell ref="E29:F29"/>
    <mergeCell ref="G29:I29"/>
    <mergeCell ref="J29:J31"/>
    <mergeCell ref="A30:D30"/>
    <mergeCell ref="E30:F30"/>
    <mergeCell ref="G30:I30"/>
    <mergeCell ref="A31:D31"/>
    <mergeCell ref="E31:F31"/>
    <mergeCell ref="G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