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<sst xmlns="http://schemas.openxmlformats.org/spreadsheetml/2006/main" count="21" uniqueCount="21">
  <si>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</si>
  <si>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IEM056</t>
  </si>
  <si>
    <t xml:space="preserve">Ud</t>
  </si>
  <si>
    <t xml:space="preserve">Botão de pressão saliente, estanque.</t>
  </si>
  <si>
    <r>
      <rPr>
        <sz val="8.25"/>
        <color rgb="FF000000"/>
        <rFont val="Arial"/>
        <family val="2"/>
      </rPr>
      <t xml:space="preserve">Botão de pressão estanque, com grau de protecção IP55, monobloco, gama básica, intensidade atribuída 10 AX, tensão atribuída 250 V, com um contacto NO, com tecla simples e caixa, de cor cinzento. Instalação saliente.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</si>
  <si>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</si>
  <si>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</si>
  <si>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</si>
  <si>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</si>
  <si>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</si>
  <si>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</si>
  <si>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mt33gbg407a</t>
  </si>
  <si>
    <t xml:space="preserve">Ud</t>
  </si>
  <si>
    <t xml:space="preserve">Botão de pressão estanque, com grau de protecção IP55 segundo IEC 60439, monobloco, saliente, gama básica, intensidade atribuída 10 AX, tensão atribuída 250 V, com um contacto NO, com tecla simples e caixa, de cor cinzento, segundo EN 60669.</t>
  </si>
  <si>
    <t xml:space="preserve">mo003</t>
  </si>
  <si>
    <t xml:space="preserve">h</t>
  </si>
  <si>
    <t xml:space="preserve">Oficial de 1ª electricista.</t>
  </si>
  <si>
    <t xml:space="preserve">%</t>
  </si>
  <si>
    <t xml:space="preserve">Custos directos complementares</t>
  </si>
  <si>
    <t xml:space="preserve">Custo de manutenção decenal: 97,63$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</si>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</sst>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1716.42</v>
      </c>
      <c r="H9" s="13">
        <f ca="1">ROUND(INDIRECT(ADDRESS(ROW()+(0), COLUMN()+(-2), 1))*INDIRECT(ADDRESS(ROW()+(0), COLUMN()+(-1), 1)), 2)</f>
        <v>1716.42</v>
      </c>
    </row>
    <row r="10" spans="1:8" ht="13.50" thickBot="1" customHeight="1">
      <c r="A10" s="14" t="s">
        <v>14</v>
      </c>
      <c r="B10" s="14"/>
      <c r="C10" s="15" t="s">
        <v>15</v>
      </c>
      <c r="D10" s="15"/>
      <c r="E10" s="16" t="s">
        <v>16</v>
      </c>
      <c r="F10" s="17">
        <v>0.307</v>
      </c>
      <c r="G10" s="18">
        <v>644.41</v>
      </c>
      <c r="H10" s="18">
        <f ca="1">ROUND(INDIRECT(ADDRESS(ROW()+(0), COLUMN()+(-2), 1))*INDIRECT(ADDRESS(ROW()+(0), COLUMN()+(-1), 1)), 2)</f>
        <v>197.83</v>
      </c>
    </row>
    <row r="11" spans="1:8" ht="13.50" thickBot="1" customHeight="1">
      <c r="A11" s="16"/>
      <c r="B11" s="16"/>
      <c r="C11" s="19" t="s">
        <v>17</v>
      </c>
      <c r="D11" s="19"/>
      <c r="E11" s="5" t="s">
        <v>18</v>
      </c>
      <c r="F11" s="20">
        <v>2</v>
      </c>
      <c r="G11" s="21">
        <f ca="1">ROUND(SUM(INDIRECT(ADDRESS(ROW()+(-1), COLUMN()+(1), 1)),INDIRECT(ADDRESS(ROW()+(-2), COLUMN()+(1), 1))), 2)</f>
        <v>1914.25</v>
      </c>
      <c r="H11" s="21">
        <f ca="1">ROUND(INDIRECT(ADDRESS(ROW()+(0), COLUMN()+(-2), 1))*INDIRECT(ADDRESS(ROW()+(0), COLUMN()+(-1), 1))/100, 2)</f>
        <v>38.29</v>
      </c>
    </row>
    <row r="12" spans="1:8" ht="13.50" thickBot="1" customHeight="1">
      <c r="A12" s="22" t="s">
        <v>19</v>
      </c>
      <c r="B12" s="22"/>
      <c r="C12" s="23"/>
      <c r="D12" s="23"/>
      <c r="E12" s="23"/>
      <c r="F12" s="24"/>
      <c r="G12" s="22" t="s">
        <v>20</v>
      </c>
      <c r="H12" s="25">
        <f ca="1">ROUND(SUM(INDIRECT(ADDRESS(ROW()+(-1), COLUMN()+(0), 1)),INDIRECT(ADDRESS(ROW()+(-2), COLUMN()+(0), 1)),INDIRECT(ADDRESS(ROW()+(-3), COLUMN()+(0), 1))), 2)</f>
        <v>1952.54</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