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<sst xmlns="http://schemas.openxmlformats.org/spreadsheetml/2006/main" count="42" uniqueCount="42">
  <si>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</si>
  <si>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ICV005</t>
  </si>
  <si>
    <t xml:space="preserve">Ud</t>
  </si>
  <si>
    <t xml:space="preserve">Unidade compacta água-ar-água bomba de calor de produção simultânea de água fria e de água quente, sistema 4 tubos, para instalação no exterior.</t>
  </si>
  <si>
    <r>
      <rPr>
        <sz val="8.25"/>
        <color rgb="FF000000"/>
        <rFont val="Arial"/>
        <family val="2"/>
      </rPr>
  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caudal de água nominal de 4,2 m³/h, caudal de ar nominal de 13000 m³/h e potência sonora de 60,8 dBA; com interruptor de caudal, com refrigerante R-407C, com manómetros, termómetros, válvula de segurança, purgador, filtro, para instalação no exterior.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</si>
  <si>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</si>
  <si>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</si>
  <si>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</si>
  <si>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</si>
  <si>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</si>
  <si>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</si>
  <si>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mt42bcc200a</t>
  </si>
  <si>
    <t xml:space="preserve">Ud</t>
  </si>
  <si>
    <t xml:space="preserve">Unidade compacta água-ar-água bomba de calor de produção simultânea de água fria e de água quente, sistema de quatro tubos, potência frigorífica nominal de 24,2 kW e potência calorífica nominal de 34,1 kW, (temperatura de saída da água fria: 7°C, salto térmico: 5°C, e temperatura de saída da água quente: 50°C), caudal de água nominal de 4,2 m³/h, caudal de ar nominal de 13000 m³/h e potência sonora de 60,8 dBA; com interruptor de caudal.</t>
  </si>
  <si>
    <t xml:space="preserve">mt37www060g</t>
  </si>
  <si>
    <t xml:space="preserve">Ud</t>
  </si>
  <si>
    <t xml:space="preserve">Filtro de retenção de resíduos de latão, com peneiro de aço inoxidável com perfurações de 0,5 mm de diâmetro, com rosca de 1 1/2", para uma pressão máxima de funcionamento de 16 bar e uma temperatura máxima de 110°C.</t>
  </si>
  <si>
    <t xml:space="preserve">mt37www050f</t>
  </si>
  <si>
    <t xml:space="preserve">Ud</t>
  </si>
  <si>
    <t xml:space="preserve">União anti-vibração, de borracha, com rosca de 1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</si>
  <si>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</si>
  <si>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</si>
  <si>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</si>
  <si>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</si>
  <si>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</si>
  <si>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</si>
  <si>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</si>
  <si>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</si>
  <si>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</si>
  <si>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mt37svs010h</t>
  </si>
  <si>
    <t xml:space="preserve">Ud</t>
  </si>
  <si>
    <t xml:space="preserve">Válvula de segurança, de latão, com rosca de 3/4" de diâmetro, regulada a 4 bar de pressão.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</si>
  <si>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</si>
  <si>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</si>
  <si>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</si>
  <si>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</si>
  <si>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</si>
  <si>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</si>
  <si>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</si>
  <si>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</si>
  <si>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1.089.608,36$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</si>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</sst>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1.54621e+006</v>
      </c>
      <c r="H9" s="13">
        <f ca="1">ROUND(INDIRECT(ADDRESS(ROW()+(0), COLUMN()+(-2), 1))*INDIRECT(ADDRESS(ROW()+(0), COLUMN()+(-1), 1)), 2)</f>
        <v>1.54621e+006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3918.47</v>
      </c>
      <c r="H10" s="17">
        <f ca="1">ROUND(INDIRECT(ADDRESS(ROW()+(0), COLUMN()+(-2), 1))*INDIRECT(ADDRESS(ROW()+(0), COLUMN()+(-1), 1)), 2)</f>
        <v>7836.94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7220.8</v>
      </c>
      <c r="H11" s="17">
        <f ca="1">ROUND(INDIRECT(ADDRESS(ROW()+(0), COLUMN()+(-2), 1))*INDIRECT(ADDRESS(ROW()+(0), COLUMN()+(-1), 1)), 2)</f>
        <v>28883.2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7000.86</v>
      </c>
      <c r="H12" s="17">
        <f ca="1">ROUND(INDIRECT(ADDRESS(ROW()+(0), COLUMN()+(-2), 1))*INDIRECT(ADDRESS(ROW()+(0), COLUMN()+(-1), 1)), 2)</f>
        <v>28003.4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1414.95</v>
      </c>
      <c r="H13" s="17">
        <f ca="1">ROUND(INDIRECT(ADDRESS(ROW()+(0), COLUMN()+(-2), 1))*INDIRECT(ADDRESS(ROW()+(0), COLUMN()+(-1), 1)), 2)</f>
        <v>2829.9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8846.08</v>
      </c>
      <c r="H14" s="17">
        <f ca="1">ROUND(INDIRECT(ADDRESS(ROW()+(0), COLUMN()+(-2), 1))*INDIRECT(ADDRESS(ROW()+(0), COLUMN()+(-1), 1)), 2)</f>
        <v>35384.3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1372.6</v>
      </c>
      <c r="H15" s="17">
        <f ca="1">ROUND(INDIRECT(ADDRESS(ROW()+(0), COLUMN()+(-2), 1))*INDIRECT(ADDRESS(ROW()+(0), COLUMN()+(-1), 1)), 2)</f>
        <v>2745.2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16.617</v>
      </c>
      <c r="G16" s="17">
        <v>639.39</v>
      </c>
      <c r="H16" s="17">
        <f ca="1">ROUND(INDIRECT(ADDRESS(ROW()+(0), COLUMN()+(-2), 1))*INDIRECT(ADDRESS(ROW()+(0), COLUMN()+(-1), 1)), 2)</f>
        <v>10624.7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16.617</v>
      </c>
      <c r="G17" s="21">
        <v>398.19</v>
      </c>
      <c r="H17" s="21">
        <f ca="1">ROUND(INDIRECT(ADDRESS(ROW()+(0), COLUMN()+(-2), 1))*INDIRECT(ADDRESS(ROW()+(0), COLUMN()+(-1), 1)), 2)</f>
        <v>6616.72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1.66913e+006</v>
      </c>
      <c r="H18" s="24">
        <f ca="1">ROUND(INDIRECT(ADDRESS(ROW()+(0), COLUMN()+(-2), 1))*INDIRECT(ADDRESS(ROW()+(0), COLUMN()+(-1), 1))/100, 2)</f>
        <v>33382.6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1.70251e+006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