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<sst xmlns="http://schemas.openxmlformats.org/spreadsheetml/2006/main" count="82" uniqueCount="82">
  <si>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</si>
  <si>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EMZ310</t>
  </si>
  <si>
    <t xml:space="preserve">m²</t>
  </si>
  <si>
    <t xml:space="preserve">Reforço de laje de vigotas de madeira, através de conectores e betão leve.</t>
  </si>
  <si>
    <r>
      <rPr>
        <sz val="8.25"/>
        <color rgb="FF000000"/>
        <rFont val="Arial"/>
        <family val="2"/>
      </rPr>
      <t xml:space="preserve">Reforço de laje de vigotas de madeira, através da disposição em furos de 5 conectores por m² de laje, formados por parafusos de aço galvanizado (qualidade 6.8 segundo EN ISO 898-1), de 12 mm de diâmetro e 100 mm de comprimento, com cabeça hexagonal, rosca métrica total, porcas e anilhas, fixados às vigas com resina epóxi-acrilato, livre de estireno; e 15 conectores por m² de laje, formados por parafusos de aço galvanizado (qualidade 6.8 segundo EN ISO 898-1), de 10 mm de diâmetro e 80 mm de comprimento, com cabeça hexagonal, rosca métrica total, porcas e anilhas, fixados às vigotas com resina epóxi-acrilato, livre de estireno; colocação de malha electrossoldada AR42 100x300 mm de aço A500 EL e descarga da camada de compressão de 5 cm de espessura de betão leve LC25/28 (XC1(P); D12; S2; Cl 0,4; D1,4) fabricado em central, e betonagem com grua; colocação e remoção de escoramento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</si>
  <si>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</si>
  <si>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</si>
  <si>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</si>
  <si>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</si>
  <si>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</si>
  <si>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</si>
  <si>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</si>
  <si>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</si>
  <si>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</si>
  <si>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</si>
  <si>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</si>
  <si>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</si>
  <si>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</si>
  <si>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</si>
  <si>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</si>
  <si>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</si>
  <si>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</si>
  <si>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</si>
  <si>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</si>
  <si>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</si>
  <si>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</si>
  <si>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</si>
  <si>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</si>
  <si>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</si>
  <si>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mt07rem020er</t>
  </si>
  <si>
    <t xml:space="preserve">Ud</t>
  </si>
  <si>
    <t xml:space="preserve">Parafuso de aço galvanizado qualidade 6.8 segundo EN ISO 898-1, tipo M-12, de cabeça hexagonal e rosca métrica total segundo DIN 931 e NP EN ISO 4014, de 12 mm de diâmetro e 100 mm de comprimento, com porca e anilha, para a sua utilização, fixados com resina, como conectores em vigas e vigotas de madeira.</t>
  </si>
  <si>
    <t xml:space="preserve">mt07rem020dp</t>
  </si>
  <si>
    <t xml:space="preserve">Ud</t>
  </si>
  <si>
    <t xml:space="preserve">Parafuso de aço galvanizado qualidade 6.8 segundo EN ISO 898-1, tipo M-10, de cabeça hexagonal e rosca métrica total segundo DIN 931 e NP EN ISO 4014, de 10 mm de diâmetro e 80 mm de comprimento, com porca e anilha, para a sua utilização, fixados com resina, como conectores em vigas e vigotas de madeira.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</si>
  <si>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</si>
  <si>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</si>
  <si>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</si>
  <si>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mt07aco020m</t>
  </si>
  <si>
    <t xml:space="preserve">Ud</t>
  </si>
  <si>
    <t xml:space="preserve">Separador homologado para malha electrossoldada.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</si>
  <si>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</si>
  <si>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</si>
  <si>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</si>
  <si>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</si>
  <si>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</si>
  <si>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</si>
  <si>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</si>
  <si>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</si>
  <si>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</si>
  <si>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</si>
  <si>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</si>
  <si>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</si>
  <si>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</si>
  <si>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</si>
  <si>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</si>
  <si>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</si>
  <si>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</si>
  <si>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</si>
  <si>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</si>
  <si>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</si>
  <si>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</si>
  <si>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</si>
  <si>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</si>
  <si>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</si>
  <si>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</si>
  <si>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</si>
  <si>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</si>
  <si>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</si>
  <si>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</si>
  <si>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95,70$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</si>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</sst>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980.1</v>
      </c>
      <c r="J9" s="13">
        <f ca="1">ROUND(INDIRECT(ADDRESS(ROW()+(0), COLUMN()+(-3), 1))*INDIRECT(ADDRESS(ROW()+(0), COLUMN()+(-1), 1)), 2)</f>
        <v>1029.11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</v>
      </c>
      <c r="H10" s="16"/>
      <c r="I10" s="17">
        <v>19.2</v>
      </c>
      <c r="J10" s="17">
        <f ca="1">ROUND(INDIRECT(ADDRESS(ROW()+(0), COLUMN()+(-3), 1))*INDIRECT(ADDRESS(ROW()+(0), COLUMN()+(-1), 1)), 2)</f>
        <v>172.8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1032.89</v>
      </c>
      <c r="J11" s="17">
        <f ca="1">ROUND(INDIRECT(ADDRESS(ROW()+(0), COLUMN()+(-3), 1))*INDIRECT(ADDRESS(ROW()+(0), COLUMN()+(-1), 1)), 2)</f>
        <v>41.32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0.045</v>
      </c>
      <c r="H12" s="16"/>
      <c r="I12" s="17">
        <v>305.86</v>
      </c>
      <c r="J12" s="17">
        <f ca="1">ROUND(INDIRECT(ADDRESS(ROW()+(0), COLUMN()+(-3), 1))*INDIRECT(ADDRESS(ROW()+(0), COLUMN()+(-1), 1)), 2)</f>
        <v>13.76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0.013</v>
      </c>
      <c r="H13" s="16"/>
      <c r="I13" s="17">
        <v>3145.72</v>
      </c>
      <c r="J13" s="17">
        <f ca="1">ROUND(INDIRECT(ADDRESS(ROW()+(0), COLUMN()+(-3), 1))*INDIRECT(ADDRESS(ROW()+(0), COLUMN()+(-1), 1)), 2)</f>
        <v>40.89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</v>
      </c>
      <c r="H14" s="16"/>
      <c r="I14" s="17">
        <v>2483.51</v>
      </c>
      <c r="J14" s="17">
        <f ca="1">ROUND(INDIRECT(ADDRESS(ROW()+(0), COLUMN()+(-3), 1))*INDIRECT(ADDRESS(ROW()+(0), COLUMN()+(-1), 1)), 2)</f>
        <v>447.03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</v>
      </c>
      <c r="H15" s="16"/>
      <c r="I15" s="17">
        <v>99.27</v>
      </c>
      <c r="J15" s="17">
        <f ca="1">ROUND(INDIRECT(ADDRESS(ROW()+(0), COLUMN()+(-3), 1))*INDIRECT(ADDRESS(ROW()+(0), COLUMN()+(-1), 1)), 2)</f>
        <v>496.35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15</v>
      </c>
      <c r="H16" s="16"/>
      <c r="I16" s="17">
        <v>54.44</v>
      </c>
      <c r="J16" s="17">
        <f ca="1">ROUND(INDIRECT(ADDRESS(ROW()+(0), COLUMN()+(-3), 1))*INDIRECT(ADDRESS(ROW()+(0), COLUMN()+(-1), 1)), 2)</f>
        <v>816.6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378.25</v>
      </c>
      <c r="J17" s="17">
        <f ca="1">ROUND(INDIRECT(ADDRESS(ROW()+(0), COLUMN()+(-3), 1))*INDIRECT(ADDRESS(ROW()+(0), COLUMN()+(-1), 1)), 2)</f>
        <v>416.08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12.74</v>
      </c>
      <c r="J18" s="17">
        <f ca="1">ROUND(INDIRECT(ADDRESS(ROW()+(0), COLUMN()+(-3), 1))*INDIRECT(ADDRESS(ROW()+(0), COLUMN()+(-1), 1)), 2)</f>
        <v>12.74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0.053</v>
      </c>
      <c r="H19" s="16"/>
      <c r="I19" s="17">
        <v>22902.6</v>
      </c>
      <c r="J19" s="17">
        <f ca="1">ROUND(INDIRECT(ADDRESS(ROW()+(0), COLUMN()+(-3), 1))*INDIRECT(ADDRESS(ROW()+(0), COLUMN()+(-1), 1)), 2)</f>
        <v>1213.84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0.142</v>
      </c>
      <c r="H20" s="16"/>
      <c r="I20" s="17">
        <v>652.63</v>
      </c>
      <c r="J20" s="17">
        <f ca="1">ROUND(INDIRECT(ADDRESS(ROW()+(0), COLUMN()+(-3), 1))*INDIRECT(ADDRESS(ROW()+(0), COLUMN()+(-1), 1)), 2)</f>
        <v>92.67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0.142</v>
      </c>
      <c r="H21" s="16"/>
      <c r="I21" s="17">
        <v>418.14</v>
      </c>
      <c r="J21" s="17">
        <f ca="1">ROUND(INDIRECT(ADDRESS(ROW()+(0), COLUMN()+(-3), 1))*INDIRECT(ADDRESS(ROW()+(0), COLUMN()+(-1), 1)), 2)</f>
        <v>59.38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0.706</v>
      </c>
      <c r="H22" s="16"/>
      <c r="I22" s="17">
        <v>627.12</v>
      </c>
      <c r="J22" s="17">
        <f ca="1">ROUND(INDIRECT(ADDRESS(ROW()+(0), COLUMN()+(-3), 1))*INDIRECT(ADDRESS(ROW()+(0), COLUMN()+(-1), 1)), 2)</f>
        <v>442.75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0.706</v>
      </c>
      <c r="H23" s="16"/>
      <c r="I23" s="17">
        <v>402.07</v>
      </c>
      <c r="J23" s="17">
        <f ca="1">ROUND(INDIRECT(ADDRESS(ROW()+(0), COLUMN()+(-3), 1))*INDIRECT(ADDRESS(ROW()+(0), COLUMN()+(-1), 1)), 2)</f>
        <v>283.86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0.031</v>
      </c>
      <c r="H24" s="16"/>
      <c r="I24" s="17">
        <v>652.63</v>
      </c>
      <c r="J24" s="17">
        <f ca="1">ROUND(INDIRECT(ADDRESS(ROW()+(0), COLUMN()+(-3), 1))*INDIRECT(ADDRESS(ROW()+(0), COLUMN()+(-1), 1)), 2)</f>
        <v>20.23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0.031</v>
      </c>
      <c r="H25" s="16"/>
      <c r="I25" s="17">
        <v>418.14</v>
      </c>
      <c r="J25" s="17">
        <f ca="1">ROUND(INDIRECT(ADDRESS(ROW()+(0), COLUMN()+(-3), 1))*INDIRECT(ADDRESS(ROW()+(0), COLUMN()+(-1), 1)), 2)</f>
        <v>12.96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0.6</v>
      </c>
      <c r="H26" s="16"/>
      <c r="I26" s="17">
        <v>652.63</v>
      </c>
      <c r="J26" s="17">
        <f ca="1">ROUND(INDIRECT(ADDRESS(ROW()+(0), COLUMN()+(-3), 1))*INDIRECT(ADDRESS(ROW()+(0), COLUMN()+(-1), 1)), 2)</f>
        <v>391.58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0.6</v>
      </c>
      <c r="H27" s="20"/>
      <c r="I27" s="21">
        <v>418.14</v>
      </c>
      <c r="J27" s="21">
        <f ca="1">ROUND(INDIRECT(ADDRESS(ROW()+(0), COLUMN()+(-3), 1))*INDIRECT(ADDRESS(ROW()+(0), COLUMN()+(-1), 1)), 2)</f>
        <v>250.88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6254.83</v>
      </c>
      <c r="J28" s="24">
        <f ca="1">ROUND(INDIRECT(ADDRESS(ROW()+(0), COLUMN()+(-3), 1))*INDIRECT(ADDRESS(ROW()+(0), COLUMN()+(-1), 1))/100, 2)</f>
        <v>125.1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6379.93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1.3112e+007</v>
      </c>
      <c r="G33" s="31"/>
      <c r="H33" s="31">
        <v>1.3112e+007</v>
      </c>
      <c r="I33" s="31"/>
      <c r="J33" s="31"/>
      <c r="K33" s="31" t="s">
        <v>77</v>
      </c>
    </row>
    <row r="34" spans="1:11" ht="24.0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