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<sst xmlns="http://schemas.openxmlformats.org/spreadsheetml/2006/main" count="60" uniqueCount="60">
  <si>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</si>
  <si>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EMY240</t>
  </si>
  <si>
    <t xml:space="preserve">Ud</t>
  </si>
  <si>
    <t xml:space="preserve">Reparação de elemento de laje de madeira, através de prótese de madeira e armadura.</t>
  </si>
  <si>
    <r>
      <rPr>
        <sz val="8.25"/>
        <color rgb="FF000000"/>
        <rFont val="Arial"/>
        <family val="2"/>
      </rPr>
      <t xml:space="preserve">Reparação de extremo de vigota de laje de madeira, eliminando a zona deteriorada e colocando uma prótese de 10x15x50 cm de madeira serrada de abeto (Abies alba), acabamento polido, para aplicações estruturais, classe resistente C24 segundo EN 338 e EN 1912 e protecção contra agentes bióticos que corresponde com a classe de penetração NP2 (3 mm nas faces laterais do alburno) segundo EN 351-1, colada à madeira sã através de resina epóxi-acrilato, livre de estireno. União da prótese e da restante madeira sã através de 4 varões nervurados de fibra de vidro reforçada com resina de poliéster, de 0,6 m de comprimento cada uma e 12 mm de diâmetro, alojadas em furos realizados na prótese e na madeira sã, e enchimento dos furos com a mesma resina.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</si>
  <si>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</si>
  <si>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</si>
  <si>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</si>
  <si>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</si>
  <si>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</si>
  <si>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</si>
  <si>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</si>
  <si>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</si>
  <si>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</si>
  <si>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</si>
  <si>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</si>
  <si>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</si>
  <si>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</si>
  <si>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</si>
  <si>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</si>
  <si>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</si>
  <si>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</si>
  <si>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</si>
  <si>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</si>
  <si>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</si>
  <si>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</si>
  <si>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</si>
  <si>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</si>
  <si>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</si>
  <si>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</si>
  <si>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</si>
  <si>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</si>
  <si>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</si>
  <si>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</si>
  <si>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</si>
  <si>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mt07mee014ia</t>
  </si>
  <si>
    <t xml:space="preserve">m³</t>
  </si>
  <si>
    <t xml:space="preserve">Madeira serrada de abeto (Abies alba), acabamento polido, para aplicações estruturais, classe resistente C24 segundo EN 338 e EN 1912 e protecção contra agentes bióticos que corresponde com a classe de penetração NP2 (3 mm nas faces laterais do alburno) segundo EN 351-1, trabalhada em oficina.</t>
  </si>
  <si>
    <t xml:space="preserve">mt07cef010f</t>
  </si>
  <si>
    <t xml:space="preserve">m</t>
  </si>
  <si>
    <t xml:space="preserve">Varão nervurado de fibra de vidro reforçada com resina de poliéster, de 12 mm de diâmetro, com superfície areada como melhoria da aderência, para armadura e reforço estrutural.</t>
  </si>
  <si>
    <t xml:space="preserve">mq09sie010</t>
  </si>
  <si>
    <t xml:space="preserve">h</t>
  </si>
  <si>
    <t xml:space="preserve">Motoserra a gasolina, de 50 cm de espada e 2 kW de potência.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</si>
  <si>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</si>
  <si>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</si>
  <si>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</si>
  <si>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</si>
  <si>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</si>
  <si>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</si>
  <si>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mo058</t>
  </si>
  <si>
    <t xml:space="preserve">h</t>
  </si>
  <si>
    <t xml:space="preserve">Ajudante de carpinteiro.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</si>
  <si>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</si>
  <si>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</si>
  <si>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</si>
  <si>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</si>
  <si>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</si>
  <si>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274,84$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</si>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</sst>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49715.4</v>
      </c>
      <c r="H9" s="13">
        <f ca="1">ROUND(INDIRECT(ADDRESS(ROW()+(0), COLUMN()+(-2), 1))*INDIRECT(ADDRESS(ROW()+(0), COLUMN()+(-1), 1)), 2)</f>
        <v>298.29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193.69</v>
      </c>
      <c r="H10" s="17">
        <f ca="1">ROUND(INDIRECT(ADDRESS(ROW()+(0), COLUMN()+(-2), 1))*INDIRECT(ADDRESS(ROW()+(0), COLUMN()+(-1), 1)), 2)</f>
        <v>19.37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1129.89</v>
      </c>
      <c r="H11" s="17">
        <f ca="1">ROUND(INDIRECT(ADDRESS(ROW()+(0), COLUMN()+(-2), 1))*INDIRECT(ADDRESS(ROW()+(0), COLUMN()+(-1), 1)), 2)</f>
        <v>56.49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232.98</v>
      </c>
      <c r="H12" s="17">
        <f ca="1">ROUND(INDIRECT(ADDRESS(ROW()+(0), COLUMN()+(-2), 1))*INDIRECT(ADDRESS(ROW()+(0), COLUMN()+(-1), 1)), 2)</f>
        <v>6.99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0.001</v>
      </c>
      <c r="G13" s="17">
        <v>71027.4</v>
      </c>
      <c r="H13" s="17">
        <f ca="1">ROUND(INDIRECT(ADDRESS(ROW()+(0), COLUMN()+(-2), 1))*INDIRECT(ADDRESS(ROW()+(0), COLUMN()+(-1), 1)), 2)</f>
        <v>71.03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0.14</v>
      </c>
      <c r="G14" s="17">
        <v>302.74</v>
      </c>
      <c r="H14" s="17">
        <f ca="1">ROUND(INDIRECT(ADDRESS(ROW()+(0), COLUMN()+(-2), 1))*INDIRECT(ADDRESS(ROW()+(0), COLUMN()+(-1), 1)), 2)</f>
        <v>42.38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0.014</v>
      </c>
      <c r="G15" s="17">
        <v>3113.56</v>
      </c>
      <c r="H15" s="17">
        <f ca="1">ROUND(INDIRECT(ADDRESS(ROW()+(0), COLUMN()+(-2), 1))*INDIRECT(ADDRESS(ROW()+(0), COLUMN()+(-1), 1)), 2)</f>
        <v>43.59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0.639</v>
      </c>
      <c r="G16" s="17">
        <v>2458.13</v>
      </c>
      <c r="H16" s="17">
        <f ca="1">ROUND(INDIRECT(ADDRESS(ROW()+(0), COLUMN()+(-2), 1))*INDIRECT(ADDRESS(ROW()+(0), COLUMN()+(-1), 1)), 2)</f>
        <v>1570.75</v>
      </c>
    </row>
    <row r="17" spans="1:8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0.008</v>
      </c>
      <c r="G17" s="17">
        <v>86695.3</v>
      </c>
      <c r="H17" s="17">
        <f ca="1">ROUND(INDIRECT(ADDRESS(ROW()+(0), COLUMN()+(-2), 1))*INDIRECT(ADDRESS(ROW()+(0), COLUMN()+(-1), 1)), 2)</f>
        <v>693.56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2.4</v>
      </c>
      <c r="G18" s="17">
        <v>1287.19</v>
      </c>
      <c r="H18" s="17">
        <f ca="1">ROUND(INDIRECT(ADDRESS(ROW()+(0), COLUMN()+(-2), 1))*INDIRECT(ADDRESS(ROW()+(0), COLUMN()+(-1), 1)), 2)</f>
        <v>3089.26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0.063</v>
      </c>
      <c r="G19" s="17">
        <v>322.36</v>
      </c>
      <c r="H19" s="17">
        <f ca="1">ROUND(INDIRECT(ADDRESS(ROW()+(0), COLUMN()+(-2), 1))*INDIRECT(ADDRESS(ROW()+(0), COLUMN()+(-1), 1)), 2)</f>
        <v>20.31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0.692</v>
      </c>
      <c r="G20" s="17">
        <v>622.24</v>
      </c>
      <c r="H20" s="17">
        <f ca="1">ROUND(INDIRECT(ADDRESS(ROW()+(0), COLUMN()+(-2), 1))*INDIRECT(ADDRESS(ROW()+(0), COLUMN()+(-1), 1)), 2)</f>
        <v>430.59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0.395</v>
      </c>
      <c r="G21" s="17">
        <v>390.16</v>
      </c>
      <c r="H21" s="17">
        <f ca="1">ROUND(INDIRECT(ADDRESS(ROW()+(0), COLUMN()+(-2), 1))*INDIRECT(ADDRESS(ROW()+(0), COLUMN()+(-1), 1)), 2)</f>
        <v>154.11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0.305</v>
      </c>
      <c r="G22" s="17">
        <v>401.41</v>
      </c>
      <c r="H22" s="17">
        <f ca="1">ROUND(INDIRECT(ADDRESS(ROW()+(0), COLUMN()+(-2), 1))*INDIRECT(ADDRESS(ROW()+(0), COLUMN()+(-1), 1)), 2)</f>
        <v>122.43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20">
        <v>0.305</v>
      </c>
      <c r="G23" s="21">
        <v>383.87</v>
      </c>
      <c r="H23" s="21">
        <f ca="1">ROUND(INDIRECT(ADDRESS(ROW()+(0), COLUMN()+(-2), 1))*INDIRECT(ADDRESS(ROW()+(0), COLUMN()+(-1), 1)), 2)</f>
        <v>117.08</v>
      </c>
    </row>
    <row r="24" spans="1:8" ht="13.50" thickBot="1" customHeight="1">
      <c r="A24" s="19"/>
      <c r="B24" s="19"/>
      <c r="C24" s="22" t="s">
        <v>56</v>
      </c>
      <c r="D24" s="22"/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6736.23</v>
      </c>
      <c r="H24" s="24">
        <f ca="1">ROUND(INDIRECT(ADDRESS(ROW()+(0), COLUMN()+(-2), 1))*INDIRECT(ADDRESS(ROW()+(0), COLUMN()+(-1), 1))/100, 2)</f>
        <v>134.72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6870.95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