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<sst xmlns="http://schemas.openxmlformats.org/spreadsheetml/2006/main" count="23" uniqueCount="23">
  <si>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</si>
  <si>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EMK020</t>
  </si>
  <si>
    <t xml:space="preserve">m²</t>
  </si>
  <si>
    <t xml:space="preserve">Tratamento da madeira contra a carcoma.</t>
  </si>
  <si>
    <r>
      <rPr>
        <sz val="7.80"/>
        <color rgb="FF000000"/>
        <rFont val="A"/>
        <family val="2"/>
      </rPr>
      <t xml:space="preserve">Tratamento </t>
    </r>
    <r>
      <rPr>
        <b/>
        <sz val="7.80"/>
        <color rgb="FF000000"/>
        <rFont val="A"/>
        <family val="2"/>
      </rPr>
      <t xml:space="preserve">preventivo</t>
    </r>
    <r>
      <rPr>
        <sz val="7.80"/>
        <color rgb="FF000000"/>
        <rFont val="A"/>
        <family val="2"/>
      </rPr>
      <t xml:space="preserve"> contra a carcoma em elementos de madeira, </t>
    </r>
    <r>
      <rPr>
        <b/>
        <sz val="7.80"/>
        <color rgb="FF000000"/>
        <rFont val="A"/>
        <family val="2"/>
      </rPr>
      <t xml:space="preserve">através da aplicação com broxa ou pincel de duas demãos, de 0,2 l/m² cada uma, de líquido protector anti-carcoma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</si>
  <si>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</si>
  <si>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</si>
  <si>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</si>
  <si>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</si>
  <si>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</si>
  <si>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</si>
  <si>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mt27tlr030</t>
  </si>
  <si>
    <t xml:space="preserve">l</t>
  </si>
  <si>
    <t xml:space="preserve">Líquido protector incolor para tratamento anti-caruncho de elementos de madeira, aplicável com broxa, pincel ou pistola, ou através de injecção ou imersão.</t>
  </si>
  <si>
    <t xml:space="preserve">mo038</t>
  </si>
  <si>
    <t xml:space="preserve">h</t>
  </si>
  <si>
    <t xml:space="preserve">Oficial de 1ª pintor.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</si>
  <si>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</si>
  <si>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</si>
  <si>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</si>
  <si>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</si>
  <si>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1.447,58$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</si>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</sst>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35" customWidth="1"/>
    <col min="2" max="2" width="4.08" customWidth="1"/>
    <col min="3" max="3" width="12.09" customWidth="1"/>
    <col min="4" max="4" width="61.78" customWidth="1"/>
    <col min="5" max="5" width="6.41" customWidth="1"/>
    <col min="6" max="6" width="7.43" customWidth="1"/>
    <col min="7" max="7" width="5.68" customWidth="1"/>
    <col min="8" max="8" width="5.68" customWidth="1"/>
    <col min="9" max="9" width="5.5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</row>
    <row r="4" spans="1:9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</row>
    <row r="8" spans="1:9" ht="21.60" thickBot="1" customHeight="1">
      <c r="A8" s="10" t="s">
        <v>11</v>
      </c>
      <c r="B8" s="12" t="s">
        <v>12</v>
      </c>
      <c r="C8" s="10" t="s">
        <v>13</v>
      </c>
      <c r="D8" s="10"/>
      <c r="E8" s="14">
        <v>0.400000</v>
      </c>
      <c r="F8" s="16">
        <v>1597.970000</v>
      </c>
      <c r="G8" s="16"/>
      <c r="H8" s="16">
        <f ca="1">ROUND(INDIRECT(ADDRESS(ROW()+(0), COLUMN()+(-3), 1))*INDIRECT(ADDRESS(ROW()+(0), COLUMN()+(-2), 1)), 2)</f>
        <v>639.190000</v>
      </c>
      <c r="I8" s="16"/>
    </row>
    <row r="9" spans="1:9" ht="12.00" thickBot="1" customHeight="1">
      <c r="A9" s="17" t="s">
        <v>14</v>
      </c>
      <c r="B9" s="18" t="s">
        <v>15</v>
      </c>
      <c r="C9" s="19" t="s">
        <v>16</v>
      </c>
      <c r="D9" s="19"/>
      <c r="E9" s="20">
        <v>0.541000</v>
      </c>
      <c r="F9" s="21">
        <v>410.320000</v>
      </c>
      <c r="G9" s="21"/>
      <c r="H9" s="21">
        <f ca="1">ROUND(INDIRECT(ADDRESS(ROW()+(0), COLUMN()+(-3), 1))*INDIRECT(ADDRESS(ROW()+(0), COLUMN()+(-2), 1)), 2)</f>
        <v>221.980000</v>
      </c>
      <c r="I9" s="21"/>
    </row>
    <row r="10" spans="1:9" ht="12.00" thickBot="1" customHeight="1">
      <c r="A10" s="17"/>
      <c r="B10" s="12" t="s">
        <v>17</v>
      </c>
      <c r="C10" s="10" t="s">
        <v>18</v>
      </c>
      <c r="D10" s="10"/>
      <c r="E10" s="14">
        <v>2.000000</v>
      </c>
      <c r="F10" s="16">
        <f ca="1">ROUND(SUM(INDIRECT(ADDRESS(ROW()+(-1), COLUMN()+(2), 1)),INDIRECT(ADDRESS(ROW()+(-2), COLUMN()+(2), 1))), 2)</f>
        <v>861.170000</v>
      </c>
      <c r="G10" s="16"/>
      <c r="H10" s="16">
        <f ca="1">ROUND(INDIRECT(ADDRESS(ROW()+(0), COLUMN()+(-3), 1))*INDIRECT(ADDRESS(ROW()+(0), COLUMN()+(-2), 1))/100, 2)</f>
        <v>17.220000</v>
      </c>
      <c r="I10" s="16"/>
    </row>
    <row r="11" spans="1:9" ht="12.00" thickBot="1" customHeight="1">
      <c r="A11" s="19"/>
      <c r="B11" s="18" t="s">
        <v>19</v>
      </c>
      <c r="C11" s="19" t="s">
        <v>20</v>
      </c>
      <c r="D11" s="19"/>
      <c r="E11" s="20">
        <v>3.000000</v>
      </c>
      <c r="F11" s="21">
        <f ca="1">ROUND(SUM(INDIRECT(ADDRESS(ROW()+(-1), COLUMN()+(2), 1)),INDIRECT(ADDRESS(ROW()+(-2), COLUMN()+(2), 1)),INDIRECT(ADDRESS(ROW()+(-3), COLUMN()+(2), 1))), 2)</f>
        <v>878.390000</v>
      </c>
      <c r="G11" s="21"/>
      <c r="H11" s="21">
        <f ca="1">ROUND(INDIRECT(ADDRESS(ROW()+(0), COLUMN()+(-3), 1))*INDIRECT(ADDRESS(ROW()+(0), COLUMN()+(-2), 1))/100, 2)</f>
        <v>26.350000</v>
      </c>
      <c r="I11" s="21"/>
    </row>
    <row r="12" spans="1:9" ht="12.00" thickBot="1" customHeight="1">
      <c r="A12" s="6" t="s">
        <v>21</v>
      </c>
      <c r="B12" s="7"/>
      <c r="C12" s="7"/>
      <c r="D12" s="7"/>
      <c r="E12" s="22"/>
      <c r="F12" s="6" t="s">
        <v>22</v>
      </c>
      <c r="G12" s="6"/>
      <c r="H12" s="23">
        <f ca="1">ROUND(SUM(INDIRECT(ADDRESS(ROW()+(-1), COLUMN()+(0), 1)),INDIRECT(ADDRESS(ROW()+(-2), COLUMN()+(0), 1)),INDIRECT(ADDRESS(ROW()+(-3), COLUMN()+(0), 1)),INDIRECT(ADDRESS(ROW()+(-4), COLUMN()+(0), 1))), 2)</f>
        <v>904.740000</v>
      </c>
      <c r="I12" s="23"/>
    </row>
  </sheetData>
  <mergeCells count="22">
    <mergeCell ref="A1:I1"/>
    <mergeCell ref="A3:B3"/>
    <mergeCell ref="D3:F3"/>
    <mergeCell ref="A4:I4"/>
    <mergeCell ref="C7:D7"/>
    <mergeCell ref="F7:G7"/>
    <mergeCell ref="H7:I7"/>
    <mergeCell ref="C8:D8"/>
    <mergeCell ref="F8:G8"/>
    <mergeCell ref="H8:I8"/>
    <mergeCell ref="C9:D9"/>
    <mergeCell ref="F9:G9"/>
    <mergeCell ref="H9:I9"/>
    <mergeCell ref="C10:D10"/>
    <mergeCell ref="F10:G10"/>
    <mergeCell ref="H10:I10"/>
    <mergeCell ref="C11:D11"/>
    <mergeCell ref="F11:G11"/>
    <mergeCell ref="H11:I11"/>
    <mergeCell ref="A12:D12"/>
    <mergeCell ref="F12:G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