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<sst xmlns="http://schemas.openxmlformats.org/spreadsheetml/2006/main" count="24" uniqueCount="24">
  <si>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</si>
  <si>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EMC030</t>
  </si>
  <si>
    <t xml:space="preserve">m</t>
  </si>
  <si>
    <t xml:space="preserve">Madre.</t>
  </si>
  <si>
    <r>
      <rPr>
        <b/>
        <sz val="8.25"/>
        <color rgb="FF000000"/>
        <rFont val="Arial"/>
        <family val="2"/>
      </rPr>
      <t xml:space="preserve">Madre de madeira serrada de pinho silvestre (Pinus sylvestris), de 10x20 cm de secção e até 5 m de comprimento; classe resistente C18,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</si>
  <si>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</si>
  <si>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</si>
  <si>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</si>
  <si>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</si>
  <si>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</si>
  <si>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</si>
  <si>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mt07mee020Bf</t>
  </si>
  <si>
    <t xml:space="preserve">m</t>
  </si>
  <si>
    <t xml:space="preserve">Madre de madeira serrada de pinho silvestre (Pinus sylvestris), acabamento polido, de 10x20 cm de secção e até 5 m de comprimento, para aplicações estruturais; classe resistente C18 segundo EN 338 e EN 1912,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</si>
  <si>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</si>
  <si>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</si>
  <si>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</si>
  <si>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</si>
  <si>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</si>
  <si>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</si>
  <si>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</si>
  <si>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</si>
  <si>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186,82$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</si>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</sst>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3.06" customWidth="1"/>
    <col min="4" max="4" width="64.60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66.00" thickBot="1" customHeight="1">
      <c r="A9" s="6" t="s">
        <v>11</v>
      </c>
      <c r="B9" s="6"/>
      <c r="C9" s="8" t="s">
        <v>12</v>
      </c>
      <c r="D9" s="6" t="s">
        <v>13</v>
      </c>
      <c r="E9" s="10">
        <v>1.000000</v>
      </c>
      <c r="F9" s="12">
        <v>1198.340000</v>
      </c>
      <c r="G9" s="12">
        <f ca="1">ROUND(INDIRECT(ADDRESS(ROW()+(0), COLUMN()+(-2), 1))*INDIRECT(ADDRESS(ROW()+(0), COLUMN()+(-1), 1)), 2)</f>
        <v>1198.340000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0.182000</v>
      </c>
      <c r="F10" s="16">
        <v>459.020000</v>
      </c>
      <c r="G10" s="16">
        <f ca="1">ROUND(INDIRECT(ADDRESS(ROW()+(0), COLUMN()+(-2), 1))*INDIRECT(ADDRESS(ROW()+(0), COLUMN()+(-1), 1)), 2)</f>
        <v>83.540000</v>
      </c>
    </row>
    <row r="11" spans="1:7" ht="13.50" thickBot="1" customHeight="1">
      <c r="A11" s="13" t="s">
        <v>17</v>
      </c>
      <c r="B11" s="13"/>
      <c r="C11" s="17" t="s">
        <v>18</v>
      </c>
      <c r="D11" s="18" t="s">
        <v>19</v>
      </c>
      <c r="E11" s="19">
        <v>0.091000</v>
      </c>
      <c r="F11" s="20">
        <v>290.160000</v>
      </c>
      <c r="G11" s="20">
        <f ca="1">ROUND(INDIRECT(ADDRESS(ROW()+(0), COLUMN()+(-2), 1))*INDIRECT(ADDRESS(ROW()+(0), COLUMN()+(-1), 1)), 2)</f>
        <v>26.400000</v>
      </c>
    </row>
    <row r="12" spans="1:7" ht="13.50" thickBot="1" customHeight="1">
      <c r="A12" s="18"/>
      <c r="B12" s="18"/>
      <c r="C12" s="21" t="s">
        <v>20</v>
      </c>
      <c r="D12" s="4" t="s">
        <v>21</v>
      </c>
      <c r="E12" s="22">
        <v>2.000000</v>
      </c>
      <c r="F12" s="23">
        <f ca="1">ROUND(SUM(INDIRECT(ADDRESS(ROW()+(-1), COLUMN()+(1), 1)),INDIRECT(ADDRESS(ROW()+(-2), COLUMN()+(1), 1)),INDIRECT(ADDRESS(ROW()+(-3), COLUMN()+(1), 1))), 2)</f>
        <v>1308.280000</v>
      </c>
      <c r="G12" s="23">
        <f ca="1">ROUND(INDIRECT(ADDRESS(ROW()+(0), COLUMN()+(-2), 1))*INDIRECT(ADDRESS(ROW()+(0), COLUMN()+(-1), 1))/100, 2)</f>
        <v>26.170000</v>
      </c>
    </row>
    <row r="13" spans="1:7" ht="13.50" thickBot="1" customHeight="1">
      <c r="A13" s="24" t="s">
        <v>22</v>
      </c>
      <c r="B13" s="24"/>
      <c r="C13" s="25"/>
      <c r="D13" s="25"/>
      <c r="E13" s="26"/>
      <c r="F13" s="24" t="s">
        <v>23</v>
      </c>
      <c r="G13" s="27">
        <f ca="1">ROUND(SUM(INDIRECT(ADDRESS(ROW()+(-1), COLUMN()+(0), 1)),INDIRECT(ADDRESS(ROW()+(-2), COLUMN()+(0), 1)),INDIRECT(ADDRESS(ROW()+(-3), COLUMN()+(0), 1)),INDIRECT(ADDRESS(ROW()+(-4), COLUMN()+(0), 1))), 2)</f>
        <v>1334.450000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