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<sst xmlns="http://schemas.openxmlformats.org/spreadsheetml/2006/main" count="71" uniqueCount="71">
  <si>
    <t xml:space="preserve"/>
  </si>
  <si>
    <t xml:space="preserve">EHV015</t>
  </si>
  <si>
    <t xml:space="preserve">m³</t>
  </si>
  <si>
    <t xml:space="preserve">Viga de betão aparente.</t>
  </si>
  <si>
    <r>
      <rPr>
        <sz val="7.80"/>
        <color rgb="FF000000"/>
        <rFont val="Arial"/>
        <family val="2"/>
      </rPr>
      <t xml:space="preserve">Viga de betão aparente, realizada com </t>
    </r>
    <r>
      <rPr>
        <b/>
        <sz val="7.80"/>
        <color rgb="FF000000"/>
        <rFont val="Arial"/>
        <family val="2"/>
      </rPr>
      <t xml:space="preserve">betão HA-30/AC/10/IIa, Izyvision "FYM ITALCEMENTI GROUP", fabricado em central, e betonagem com bomba</t>
    </r>
    <r>
      <rPr>
        <sz val="7.80"/>
        <color rgb="FF000000"/>
        <rFont val="Arial"/>
        <family val="2"/>
      </rPr>
      <t xml:space="preserve">, e aço </t>
    </r>
    <r>
      <rPr>
        <b/>
        <sz val="7.80"/>
        <color rgb="FF000000"/>
        <rFont val="Arial"/>
        <family val="2"/>
      </rPr>
      <t xml:space="preserve">A400 NR</t>
    </r>
    <r>
      <rPr>
        <sz val="7.80"/>
        <color rgb="FF000000"/>
        <rFont val="Arial"/>
        <family val="2"/>
      </rPr>
      <t xml:space="preserve">, quantidade </t>
    </r>
    <r>
      <rPr>
        <b/>
        <sz val="7.80"/>
        <color rgb="FF000000"/>
        <rFont val="Arial"/>
        <family val="2"/>
      </rPr>
      <t xml:space="preserve">150</t>
    </r>
    <r>
      <rPr>
        <sz val="7.80"/>
        <color rgb="FF000000"/>
        <rFont val="Arial"/>
        <family val="2"/>
      </rPr>
      <t xml:space="preserve"> kg/m³; montagem e desmontagem do sistema de cofragem </t>
    </r>
    <r>
      <rPr>
        <b/>
        <sz val="7.80"/>
        <color rgb="FF000000"/>
        <rFont val="Arial"/>
        <family val="2"/>
      </rPr>
      <t xml:space="preserve">de madeira (betão aparente)</t>
    </r>
    <r>
      <rPr>
        <sz val="7.80"/>
        <color rgb="FF000000"/>
        <rFont val="Arial"/>
        <family val="2"/>
      </rPr>
      <t xml:space="preserve">, em piso de </t>
    </r>
    <r>
      <rPr>
        <b/>
        <sz val="7.80"/>
        <color rgb="FF000000"/>
        <rFont val="Arial"/>
        <family val="2"/>
      </rPr>
      <t xml:space="preserve">até 3 m</t>
    </r>
    <r>
      <rPr>
        <sz val="7.80"/>
        <color rgb="FF000000"/>
        <rFont val="Arial"/>
        <family val="2"/>
      </rPr>
      <t xml:space="preserve"> de altura livre.</t>
    </r>
  </si>
  <si>
    <t xml:space="preserve">Unitário</t>
  </si>
  <si>
    <t xml:space="preserve">Ud</t>
  </si>
  <si>
    <t xml:space="preserve">Descrição</t>
  </si>
  <si>
    <t xml:space="preserve">Rend.</t>
  </si>
  <si>
    <t xml:space="preserve">Preço unitário</t>
  </si>
  <si>
    <t xml:space="preserve">Importância</t>
  </si>
  <si>
    <t xml:space="preserve">mt08eva030</t>
  </si>
  <si>
    <t xml:space="preserve">m²</t>
  </si>
  <si>
    <t xml:space="preserve">Estrutura suporte de cofragem recuperável para a execução de elementos de betão, composta de: porta-travessas metálicas e travessas metálicas.</t>
  </si>
  <si>
    <t xml:space="preserve">mt08eva040</t>
  </si>
  <si>
    <t xml:space="preserve">m²</t>
  </si>
  <si>
    <t xml:space="preserve">Superfície cofrante de madeira composta por painéis de 27 mm de espessura de madeira de pinho com tratamento descofrante por ambas as faces, reforçados com dois varões de aço roscado na parte central e com perfis metálicos nos extremos.</t>
  </si>
  <si>
    <t xml:space="preserve">mt50spa050k</t>
  </si>
  <si>
    <t xml:space="preserve">m³</t>
  </si>
  <si>
    <t xml:space="preserve">Pranchão de madeira de pinho, dimensões 20x7,2 cm.</t>
  </si>
  <si>
    <t xml:space="preserve">mt50spa101</t>
  </si>
  <si>
    <t xml:space="preserve">kg</t>
  </si>
  <si>
    <t xml:space="preserve">Pregos de aço.</t>
  </si>
  <si>
    <t xml:space="preserve">mt08des010</t>
  </si>
  <si>
    <t xml:space="preserve">l</t>
  </si>
  <si>
    <t xml:space="preserve">Descofrante biodegradável composto de resinas vegetais, para betões com acabamento aparente.</t>
  </si>
  <si>
    <t xml:space="preserve">mt50spa081a</t>
  </si>
  <si>
    <t xml:space="preserve">Ud</t>
  </si>
  <si>
    <t xml:space="preserve">Escora metálica telescópica, até 3 m de altura.</t>
  </si>
  <si>
    <t xml:space="preserve">mt07aco020c</t>
  </si>
  <si>
    <t xml:space="preserve">Ud</t>
  </si>
  <si>
    <t xml:space="preserve">Separador homologado para vigas.</t>
  </si>
  <si>
    <t xml:space="preserve">mt07aco040b</t>
  </si>
  <si>
    <t xml:space="preserve">kg</t>
  </si>
  <si>
    <t xml:space="preserve">Aço em varões nervurados, A400 NR, elaborado em oficina e colocado em obra, diâmetros vários.</t>
  </si>
  <si>
    <t xml:space="preserve">mt08var050</t>
  </si>
  <si>
    <t xml:space="preserve">kg</t>
  </si>
  <si>
    <t xml:space="preserve">Arame galvanizado para atar, de 1,30 mm de diâmetro.</t>
  </si>
  <si>
    <t xml:space="preserve">mt10hai100gja</t>
  </si>
  <si>
    <t xml:space="preserve">m³</t>
  </si>
  <si>
    <t xml:space="preserve">Betão HA-30/AC/10/IIa, Izyvision "FYM ITALCEMENTI GROUP", fabricado em central.</t>
  </si>
  <si>
    <t xml:space="preserve">mt08cur010</t>
  </si>
  <si>
    <t xml:space="preserve">l</t>
  </si>
  <si>
    <t xml:space="preserve">Agente filmógeno para cura de betões com acabamento aparente.</t>
  </si>
  <si>
    <t xml:space="preserve">mq06bhe010</t>
  </si>
  <si>
    <t xml:space="preserve">h</t>
  </si>
  <si>
    <t xml:space="preserve">Camião bomba estacionado na obra, para bombagem de betão. Inclusive p/p de deslocamento.</t>
  </si>
  <si>
    <t xml:space="preserve">mo044</t>
  </si>
  <si>
    <t xml:space="preserve">h</t>
  </si>
  <si>
    <t xml:space="preserve">Oficial de 1ª estruturista, em trabalhos de betonagem.</t>
  </si>
  <si>
    <t xml:space="preserve">mo090</t>
  </si>
  <si>
    <t xml:space="preserve">h</t>
  </si>
  <si>
    <t xml:space="preserve">Ajudante de estruturista, em trabalhos de betonagem.</t>
  </si>
  <si>
    <t xml:space="preserve">mo043</t>
  </si>
  <si>
    <t xml:space="preserve">h</t>
  </si>
  <si>
    <t xml:space="preserve">Oficial de 1ª cofrador.</t>
  </si>
  <si>
    <t xml:space="preserve">mo089</t>
  </si>
  <si>
    <t xml:space="preserve">h</t>
  </si>
  <si>
    <t xml:space="preserve">Ajudante de cofrador.</t>
  </si>
  <si>
    <t xml:space="preserve">mo042</t>
  </si>
  <si>
    <t xml:space="preserve">h</t>
  </si>
  <si>
    <t xml:space="preserve">Oficial de 1ª armador de ferro.</t>
  </si>
  <si>
    <t xml:space="preserve">mo088</t>
  </si>
  <si>
    <t xml:space="preserve">h</t>
  </si>
  <si>
    <t xml:space="preserve">Ajudante de armador de ferro.</t>
  </si>
  <si>
    <t xml:space="preserve">%</t>
  </si>
  <si>
    <t xml:space="preserve">Meios auxiliares</t>
  </si>
  <si>
    <t xml:space="preserve">%</t>
  </si>
  <si>
    <t xml:space="preserve">Custos indirectos</t>
  </si>
  <si>
    <t xml:space="preserve">Custo de manutenção decenal: 3.152,76$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</si>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</sst>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70" customWidth="1"/>
    <col min="2" max="2" width="3.79" customWidth="1"/>
    <col min="3" max="3" width="6.41" customWidth="1"/>
    <col min="4" max="4" width="22.00" customWidth="1"/>
    <col min="5" max="5" width="26.52" customWidth="1"/>
    <col min="6" max="6" width="14.13" customWidth="1"/>
    <col min="7" max="7" width="1.46" customWidth="1"/>
    <col min="8" max="8" width="6.70" customWidth="1"/>
    <col min="9" max="9" width="8.89" customWidth="1"/>
    <col min="10" max="10" width="4.23" customWidth="1"/>
    <col min="11" max="11" width="11.22"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21.60" thickBot="1" customHeight="1">
      <c r="A8" s="10" t="s">
        <v>11</v>
      </c>
      <c r="B8" s="12" t="s">
        <v>12</v>
      </c>
      <c r="C8" s="10" t="s">
        <v>13</v>
      </c>
      <c r="D8" s="10"/>
      <c r="E8" s="10"/>
      <c r="F8" s="10"/>
      <c r="G8" s="14">
        <v>0.042000</v>
      </c>
      <c r="H8" s="14"/>
      <c r="I8" s="16">
        <v>1436.780000</v>
      </c>
      <c r="J8" s="16"/>
      <c r="K8" s="16">
        <f ca="1">ROUND(INDIRECT(ADDRESS(ROW()+(0), COLUMN()+(-4), 1))*INDIRECT(ADDRESS(ROW()+(0), COLUMN()+(-2), 1)), 2)</f>
        <v>60.340000</v>
      </c>
    </row>
    <row r="9" spans="1:11" ht="40.80" thickBot="1" customHeight="1">
      <c r="A9" s="17" t="s">
        <v>14</v>
      </c>
      <c r="B9" s="18" t="s">
        <v>15</v>
      </c>
      <c r="C9" s="17" t="s">
        <v>16</v>
      </c>
      <c r="D9" s="17"/>
      <c r="E9" s="17"/>
      <c r="F9" s="17"/>
      <c r="G9" s="19">
        <v>2.292000</v>
      </c>
      <c r="H9" s="19"/>
      <c r="I9" s="20">
        <v>191.570000</v>
      </c>
      <c r="J9" s="20"/>
      <c r="K9" s="20">
        <f ca="1">ROUND(INDIRECT(ADDRESS(ROW()+(0), COLUMN()+(-4), 1))*INDIRECT(ADDRESS(ROW()+(0), COLUMN()+(-2), 1)), 2)</f>
        <v>439.080000</v>
      </c>
    </row>
    <row r="10" spans="1:11" ht="12.00" thickBot="1" customHeight="1">
      <c r="A10" s="17" t="s">
        <v>17</v>
      </c>
      <c r="B10" s="18" t="s">
        <v>18</v>
      </c>
      <c r="C10" s="17" t="s">
        <v>19</v>
      </c>
      <c r="D10" s="17"/>
      <c r="E10" s="17"/>
      <c r="F10" s="17"/>
      <c r="G10" s="19">
        <v>0.001000</v>
      </c>
      <c r="H10" s="19"/>
      <c r="I10" s="20">
        <v>47128.540000</v>
      </c>
      <c r="J10" s="20"/>
      <c r="K10" s="20">
        <f ca="1">ROUND(INDIRECT(ADDRESS(ROW()+(0), COLUMN()+(-4), 1))*INDIRECT(ADDRESS(ROW()+(0), COLUMN()+(-2), 1)), 2)</f>
        <v>47.130000</v>
      </c>
    </row>
    <row r="11" spans="1:11" ht="12.00" thickBot="1" customHeight="1">
      <c r="A11" s="17" t="s">
        <v>20</v>
      </c>
      <c r="B11" s="18" t="s">
        <v>21</v>
      </c>
      <c r="C11" s="17" t="s">
        <v>22</v>
      </c>
      <c r="D11" s="17"/>
      <c r="E11" s="17"/>
      <c r="F11" s="17"/>
      <c r="G11" s="19">
        <v>1.375000</v>
      </c>
      <c r="H11" s="19"/>
      <c r="I11" s="20">
        <v>177.690000</v>
      </c>
      <c r="J11" s="20"/>
      <c r="K11" s="20">
        <f ca="1">ROUND(INDIRECT(ADDRESS(ROW()+(0), COLUMN()+(-4), 1))*INDIRECT(ADDRESS(ROW()+(0), COLUMN()+(-2), 1)), 2)</f>
        <v>244.320000</v>
      </c>
    </row>
    <row r="12" spans="1:11" ht="21.60" thickBot="1" customHeight="1">
      <c r="A12" s="17" t="s">
        <v>23</v>
      </c>
      <c r="B12" s="18" t="s">
        <v>24</v>
      </c>
      <c r="C12" s="17" t="s">
        <v>25</v>
      </c>
      <c r="D12" s="17"/>
      <c r="E12" s="17"/>
      <c r="F12" s="17"/>
      <c r="G12" s="19">
        <v>0.275000</v>
      </c>
      <c r="H12" s="19"/>
      <c r="I12" s="20">
        <v>937.500000</v>
      </c>
      <c r="J12" s="20"/>
      <c r="K12" s="20">
        <f ca="1">ROUND(INDIRECT(ADDRESS(ROW()+(0), COLUMN()+(-4), 1))*INDIRECT(ADDRESS(ROW()+(0), COLUMN()+(-2), 1)), 2)</f>
        <v>257.810000</v>
      </c>
    </row>
    <row r="13" spans="1:11" ht="12.00" thickBot="1" customHeight="1">
      <c r="A13" s="17" t="s">
        <v>26</v>
      </c>
      <c r="B13" s="18" t="s">
        <v>27</v>
      </c>
      <c r="C13" s="17" t="s">
        <v>28</v>
      </c>
      <c r="D13" s="17"/>
      <c r="E13" s="17"/>
      <c r="F13" s="17"/>
      <c r="G13" s="19">
        <v>0.278000</v>
      </c>
      <c r="H13" s="19"/>
      <c r="I13" s="20">
        <v>2065.920000</v>
      </c>
      <c r="J13" s="20"/>
      <c r="K13" s="20">
        <f ca="1">ROUND(INDIRECT(ADDRESS(ROW()+(0), COLUMN()+(-4), 1))*INDIRECT(ADDRESS(ROW()+(0), COLUMN()+(-2), 1)), 2)</f>
        <v>574.330000</v>
      </c>
    </row>
    <row r="14" spans="1:11" ht="12.00" thickBot="1" customHeight="1">
      <c r="A14" s="17" t="s">
        <v>29</v>
      </c>
      <c r="B14" s="18" t="s">
        <v>30</v>
      </c>
      <c r="C14" s="17" t="s">
        <v>31</v>
      </c>
      <c r="D14" s="17"/>
      <c r="E14" s="17"/>
      <c r="F14" s="17"/>
      <c r="G14" s="19">
        <v>4.000000</v>
      </c>
      <c r="H14" s="19"/>
      <c r="I14" s="20">
        <v>10.010000</v>
      </c>
      <c r="J14" s="20"/>
      <c r="K14" s="20">
        <f ca="1">ROUND(INDIRECT(ADDRESS(ROW()+(0), COLUMN()+(-4), 1))*INDIRECT(ADDRESS(ROW()+(0), COLUMN()+(-2), 1)), 2)</f>
        <v>40.040000</v>
      </c>
    </row>
    <row r="15" spans="1:11" ht="21.60" thickBot="1" customHeight="1">
      <c r="A15" s="17" t="s">
        <v>32</v>
      </c>
      <c r="B15" s="18" t="s">
        <v>33</v>
      </c>
      <c r="C15" s="17" t="s">
        <v>34</v>
      </c>
      <c r="D15" s="17"/>
      <c r="E15" s="17"/>
      <c r="F15" s="17"/>
      <c r="G15" s="19">
        <v>150.000000</v>
      </c>
      <c r="H15" s="19"/>
      <c r="I15" s="20">
        <v>106.610000</v>
      </c>
      <c r="J15" s="20"/>
      <c r="K15" s="20">
        <f ca="1">ROUND(INDIRECT(ADDRESS(ROW()+(0), COLUMN()+(-4), 1))*INDIRECT(ADDRESS(ROW()+(0), COLUMN()+(-2), 1)), 2)</f>
        <v>15991.500000</v>
      </c>
    </row>
    <row r="16" spans="1:11" ht="12.00" thickBot="1" customHeight="1">
      <c r="A16" s="17" t="s">
        <v>35</v>
      </c>
      <c r="B16" s="18" t="s">
        <v>36</v>
      </c>
      <c r="C16" s="17" t="s">
        <v>37</v>
      </c>
      <c r="D16" s="17"/>
      <c r="E16" s="17"/>
      <c r="F16" s="17"/>
      <c r="G16" s="19">
        <v>0.010000</v>
      </c>
      <c r="H16" s="19"/>
      <c r="I16" s="20">
        <v>124.370000</v>
      </c>
      <c r="J16" s="20"/>
      <c r="K16" s="20">
        <f ca="1">ROUND(INDIRECT(ADDRESS(ROW()+(0), COLUMN()+(-4), 1))*INDIRECT(ADDRESS(ROW()+(0), COLUMN()+(-2), 1)), 2)</f>
        <v>1.240000</v>
      </c>
    </row>
    <row r="17" spans="1:11" ht="21.60" thickBot="1" customHeight="1">
      <c r="A17" s="17" t="s">
        <v>38</v>
      </c>
      <c r="B17" s="18" t="s">
        <v>39</v>
      </c>
      <c r="C17" s="17" t="s">
        <v>40</v>
      </c>
      <c r="D17" s="17"/>
      <c r="E17" s="17"/>
      <c r="F17" s="17"/>
      <c r="G17" s="19">
        <v>1.050000</v>
      </c>
      <c r="H17" s="19"/>
      <c r="I17" s="20">
        <v>16531.200000</v>
      </c>
      <c r="J17" s="20"/>
      <c r="K17" s="20">
        <f ca="1">ROUND(INDIRECT(ADDRESS(ROW()+(0), COLUMN()+(-4), 1))*INDIRECT(ADDRESS(ROW()+(0), COLUMN()+(-2), 1)), 2)</f>
        <v>17357.760000</v>
      </c>
    </row>
    <row r="18" spans="1:11" ht="12.00" thickBot="1" customHeight="1">
      <c r="A18" s="17" t="s">
        <v>41</v>
      </c>
      <c r="B18" s="18" t="s">
        <v>42</v>
      </c>
      <c r="C18" s="17" t="s">
        <v>43</v>
      </c>
      <c r="D18" s="17"/>
      <c r="E18" s="17"/>
      <c r="F18" s="17"/>
      <c r="G18" s="19">
        <v>0.150000</v>
      </c>
      <c r="H18" s="19"/>
      <c r="I18" s="20">
        <v>377.160000</v>
      </c>
      <c r="J18" s="20"/>
      <c r="K18" s="20">
        <f ca="1">ROUND(INDIRECT(ADDRESS(ROW()+(0), COLUMN()+(-4), 1))*INDIRECT(ADDRESS(ROW()+(0), COLUMN()+(-2), 1)), 2)</f>
        <v>56.570000</v>
      </c>
    </row>
    <row r="19" spans="1:11" ht="21.60" thickBot="1" customHeight="1">
      <c r="A19" s="17" t="s">
        <v>44</v>
      </c>
      <c r="B19" s="18" t="s">
        <v>45</v>
      </c>
      <c r="C19" s="17" t="s">
        <v>46</v>
      </c>
      <c r="D19" s="17"/>
      <c r="E19" s="17"/>
      <c r="F19" s="17"/>
      <c r="G19" s="19">
        <v>0.055000</v>
      </c>
      <c r="H19" s="19"/>
      <c r="I19" s="20">
        <v>13765.770000</v>
      </c>
      <c r="J19" s="20"/>
      <c r="K19" s="20">
        <f ca="1">ROUND(INDIRECT(ADDRESS(ROW()+(0), COLUMN()+(-4), 1))*INDIRECT(ADDRESS(ROW()+(0), COLUMN()+(-2), 1)), 2)</f>
        <v>757.120000</v>
      </c>
    </row>
    <row r="20" spans="1:11" ht="12.00" thickBot="1" customHeight="1">
      <c r="A20" s="17" t="s">
        <v>47</v>
      </c>
      <c r="B20" s="18" t="s">
        <v>48</v>
      </c>
      <c r="C20" s="17" t="s">
        <v>49</v>
      </c>
      <c r="D20" s="17"/>
      <c r="E20" s="17"/>
      <c r="F20" s="17"/>
      <c r="G20" s="19">
        <v>0.120000</v>
      </c>
      <c r="H20" s="19"/>
      <c r="I20" s="20">
        <v>379.200000</v>
      </c>
      <c r="J20" s="20"/>
      <c r="K20" s="20">
        <f ca="1">ROUND(INDIRECT(ADDRESS(ROW()+(0), COLUMN()+(-4), 1))*INDIRECT(ADDRESS(ROW()+(0), COLUMN()+(-2), 1)), 2)</f>
        <v>45.500000</v>
      </c>
    </row>
    <row r="21" spans="1:11" ht="12.00" thickBot="1" customHeight="1">
      <c r="A21" s="17" t="s">
        <v>50</v>
      </c>
      <c r="B21" s="18" t="s">
        <v>51</v>
      </c>
      <c r="C21" s="17" t="s">
        <v>52</v>
      </c>
      <c r="D21" s="17"/>
      <c r="E21" s="17"/>
      <c r="F21" s="17"/>
      <c r="G21" s="19">
        <v>0.558000</v>
      </c>
      <c r="H21" s="19"/>
      <c r="I21" s="20">
        <v>249.490000</v>
      </c>
      <c r="J21" s="20"/>
      <c r="K21" s="20">
        <f ca="1">ROUND(INDIRECT(ADDRESS(ROW()+(0), COLUMN()+(-4), 1))*INDIRECT(ADDRESS(ROW()+(0), COLUMN()+(-2), 1)), 2)</f>
        <v>139.220000</v>
      </c>
    </row>
    <row r="22" spans="1:11" ht="12.00" thickBot="1" customHeight="1">
      <c r="A22" s="17" t="s">
        <v>53</v>
      </c>
      <c r="B22" s="18" t="s">
        <v>54</v>
      </c>
      <c r="C22" s="17" t="s">
        <v>55</v>
      </c>
      <c r="D22" s="17"/>
      <c r="E22" s="17"/>
      <c r="F22" s="17"/>
      <c r="G22" s="19">
        <v>9.499000</v>
      </c>
      <c r="H22" s="19"/>
      <c r="I22" s="20">
        <v>379.200000</v>
      </c>
      <c r="J22" s="20"/>
      <c r="K22" s="20">
        <f ca="1">ROUND(INDIRECT(ADDRESS(ROW()+(0), COLUMN()+(-4), 1))*INDIRECT(ADDRESS(ROW()+(0), COLUMN()+(-2), 1)), 2)</f>
        <v>3602.020000</v>
      </c>
    </row>
    <row r="23" spans="1:11" ht="12.00" thickBot="1" customHeight="1">
      <c r="A23" s="17" t="s">
        <v>56</v>
      </c>
      <c r="B23" s="18" t="s">
        <v>57</v>
      </c>
      <c r="C23" s="17" t="s">
        <v>58</v>
      </c>
      <c r="D23" s="17"/>
      <c r="E23" s="17"/>
      <c r="F23" s="17"/>
      <c r="G23" s="19">
        <v>9.499000</v>
      </c>
      <c r="H23" s="19"/>
      <c r="I23" s="20">
        <v>249.490000</v>
      </c>
      <c r="J23" s="20"/>
      <c r="K23" s="20">
        <f ca="1">ROUND(INDIRECT(ADDRESS(ROW()+(0), COLUMN()+(-4), 1))*INDIRECT(ADDRESS(ROW()+(0), COLUMN()+(-2), 1)), 2)</f>
        <v>2369.910000</v>
      </c>
    </row>
    <row r="24" spans="1:11" ht="12.00" thickBot="1" customHeight="1">
      <c r="A24" s="17" t="s">
        <v>59</v>
      </c>
      <c r="B24" s="18" t="s">
        <v>60</v>
      </c>
      <c r="C24" s="17" t="s">
        <v>61</v>
      </c>
      <c r="D24" s="17"/>
      <c r="E24" s="17"/>
      <c r="F24" s="17"/>
      <c r="G24" s="19">
        <v>1.315000</v>
      </c>
      <c r="H24" s="19"/>
      <c r="I24" s="20">
        <v>379.200000</v>
      </c>
      <c r="J24" s="20"/>
      <c r="K24" s="20">
        <f ca="1">ROUND(INDIRECT(ADDRESS(ROW()+(0), COLUMN()+(-4), 1))*INDIRECT(ADDRESS(ROW()+(0), COLUMN()+(-2), 1)), 2)</f>
        <v>498.650000</v>
      </c>
    </row>
    <row r="25" spans="1:11" ht="12.00" thickBot="1" customHeight="1">
      <c r="A25" s="17" t="s">
        <v>62</v>
      </c>
      <c r="B25" s="21" t="s">
        <v>63</v>
      </c>
      <c r="C25" s="22" t="s">
        <v>64</v>
      </c>
      <c r="D25" s="22"/>
      <c r="E25" s="22"/>
      <c r="F25" s="22"/>
      <c r="G25" s="23">
        <v>1.554000</v>
      </c>
      <c r="H25" s="23"/>
      <c r="I25" s="24">
        <v>249.490000</v>
      </c>
      <c r="J25" s="24"/>
      <c r="K25" s="24">
        <f ca="1">ROUND(INDIRECT(ADDRESS(ROW()+(0), COLUMN()+(-4), 1))*INDIRECT(ADDRESS(ROW()+(0), COLUMN()+(-2), 1)), 2)</f>
        <v>387.710000</v>
      </c>
    </row>
    <row r="26" spans="1:11" ht="12.00" thickBot="1" customHeight="1">
      <c r="A26" s="17"/>
      <c r="B26" s="12" t="s">
        <v>65</v>
      </c>
      <c r="C26" s="10" t="s">
        <v>66</v>
      </c>
      <c r="D26" s="10"/>
      <c r="E26" s="10"/>
      <c r="F26" s="10"/>
      <c r="G26" s="14">
        <v>2.000000</v>
      </c>
      <c r="H26" s="14"/>
      <c r="I26"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1)),INDIRECT(ADDRESS(ROW()+(-15), COLUMN()+(2), 1)),INDIRECT(ADDRESS(ROW()+(-16), COLUMN()+(2), 1)),INDIRECT(ADDRESS(ROW()+(-17), COLUMN()+(2), 1)),INDIRECT(ADDRESS(ROW()+(-18), COLUMN()+(2), 1))), 2)</f>
        <v>42870.250000</v>
      </c>
      <c r="J26" s="16"/>
      <c r="K26" s="16">
        <f ca="1">ROUND(INDIRECT(ADDRESS(ROW()+(0), COLUMN()+(-4), 1))*INDIRECT(ADDRESS(ROW()+(0), COLUMN()+(-2), 1))/100, 2)</f>
        <v>857.410000</v>
      </c>
    </row>
    <row r="27" spans="1:11" ht="12.00" thickBot="1" customHeight="1">
      <c r="A27" s="22"/>
      <c r="B27" s="21" t="s">
        <v>67</v>
      </c>
      <c r="C27" s="22" t="s">
        <v>68</v>
      </c>
      <c r="D27" s="22"/>
      <c r="E27" s="22"/>
      <c r="F27" s="22"/>
      <c r="G27" s="23">
        <v>3.000000</v>
      </c>
      <c r="H27" s="23"/>
      <c r="I27"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1)),INDIRECT(ADDRESS(ROW()+(-15), COLUMN()+(2), 1)),INDIRECT(ADDRESS(ROW()+(-16), COLUMN()+(2), 1)),INDIRECT(ADDRESS(ROW()+(-17), COLUMN()+(2), 1)),INDIRECT(ADDRESS(ROW()+(-18), COLUMN()+(2), 1)),INDIRECT(ADDRESS(ROW()+(-19), COLUMN()+(2), 1))), 2)</f>
        <v>43727.660000</v>
      </c>
      <c r="J27" s="24"/>
      <c r="K27" s="24">
        <f ca="1">ROUND(INDIRECT(ADDRESS(ROW()+(0), COLUMN()+(-4), 1))*INDIRECT(ADDRESS(ROW()+(0), COLUMN()+(-2), 1))/100, 2)</f>
        <v>1311.830000</v>
      </c>
    </row>
    <row r="28" spans="1:11" ht="12.00" thickBot="1" customHeight="1">
      <c r="A28" s="6" t="s">
        <v>69</v>
      </c>
      <c r="B28" s="7"/>
      <c r="C28" s="7"/>
      <c r="D28" s="7"/>
      <c r="E28" s="7"/>
      <c r="F28" s="7"/>
      <c r="G28" s="25"/>
      <c r="H28" s="25"/>
      <c r="I28" s="6" t="s">
        <v>70</v>
      </c>
      <c r="J28" s="6"/>
      <c r="K28"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 2)</f>
        <v>45039.490000</v>
      </c>
    </row>
  </sheetData>
  <mergeCells count="72">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C15:F15"/>
    <mergeCell ref="G15:H15"/>
    <mergeCell ref="I15:J15"/>
    <mergeCell ref="C16:F16"/>
    <mergeCell ref="G16:H16"/>
    <mergeCell ref="I16:J16"/>
    <mergeCell ref="C17:F17"/>
    <mergeCell ref="G17:H17"/>
    <mergeCell ref="I17:J17"/>
    <mergeCell ref="C18:F18"/>
    <mergeCell ref="G18:H18"/>
    <mergeCell ref="I18:J18"/>
    <mergeCell ref="C19:F19"/>
    <mergeCell ref="G19:H19"/>
    <mergeCell ref="I19:J19"/>
    <mergeCell ref="C20:F20"/>
    <mergeCell ref="G20:H20"/>
    <mergeCell ref="I20:J20"/>
    <mergeCell ref="C21:F21"/>
    <mergeCell ref="G21:H21"/>
    <mergeCell ref="I21:J21"/>
    <mergeCell ref="C22:F22"/>
    <mergeCell ref="G22:H22"/>
    <mergeCell ref="I22:J22"/>
    <mergeCell ref="C23:F23"/>
    <mergeCell ref="G23:H23"/>
    <mergeCell ref="I23:J23"/>
    <mergeCell ref="C24:F24"/>
    <mergeCell ref="G24:H24"/>
    <mergeCell ref="I24:J24"/>
    <mergeCell ref="C25:F25"/>
    <mergeCell ref="G25:H25"/>
    <mergeCell ref="I25:J25"/>
    <mergeCell ref="C26:F26"/>
    <mergeCell ref="G26:H26"/>
    <mergeCell ref="I26:J26"/>
    <mergeCell ref="C27:F27"/>
    <mergeCell ref="G27:H27"/>
    <mergeCell ref="I27:J27"/>
    <mergeCell ref="A28:F28"/>
    <mergeCell ref="G28:H28"/>
    <mergeCell ref="I28:J28"/>
  </mergeCells>
  <pageMargins left="0.620079" right="0.472441" top="0.472441" bottom="0.472441" header="0.0" footer="0.0"/>
  <pageSetup paperSize="9" orientation="portrait"/>
  <rowBreaks count="0" manualBreakCount="0">
    </rowBreaks>
</worksheet>
</file>