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<sst xmlns="http://schemas.openxmlformats.org/spreadsheetml/2006/main" count="46" uniqueCount="46">
  <si>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</si>
  <si>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CPM010</t>
  </si>
  <si>
    <t xml:space="preserve">m</t>
  </si>
  <si>
    <t xml:space="preserve">Microestaca com armadura de perfil tubular de aço.</t>
  </si>
  <si>
    <r>
      <rPr>
        <sz val="8.25"/>
        <color rgb="FF000000"/>
        <rFont val="Arial"/>
        <family val="2"/>
      </rPr>
      <t xml:space="preserve">Microestaca até 15 m de comprimento e 114,3 mm de diâmetro nominal, composta de perfil tubular com rosca, de aço EN ISO 11960 N-80, com limite elástico 562 N/mm², de 60,3 mm de diâmetro exterior e 5,5 mm de espessura, e leitada de cimento CEM I 42,5N, com uma relação água/cimento de 0,4 dosificada em peso, derramada pelo interior da armadura através de sistema de injecção única global (IU); para fundação, e carga manual para camião ou contentor dos restos de material de enchimento e outros desperdícios produzidos durante os trabalhos. O preço inclui o deslocamento à obra do pessoal especializado e o deslocamento do equipamento entre diferentes localizações dentro da mesma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</si>
  <si>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</si>
  <si>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</si>
  <si>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</si>
  <si>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</si>
  <si>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</si>
  <si>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</si>
  <si>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mt07mpi020aa</t>
  </si>
  <si>
    <t xml:space="preserve">m</t>
  </si>
  <si>
    <t xml:space="preserve">Perfil tubular com rosca, para armar microestacas, de 60,3 mm de diâmetro exterior e 5,5 mm de espessura, de aço EN ISO 11960 N-80, com limite elástico 562 N/mm² e carga de ruptura 690 N/mm².</t>
  </si>
  <si>
    <t xml:space="preserve">mt08cem010c</t>
  </si>
  <si>
    <t xml:space="preserve">kg</t>
  </si>
  <si>
    <t xml:space="preserve">Cimento Portland CEM I 42,5 N, em sacos, segundo NP EN 197-1.</t>
  </si>
  <si>
    <t xml:space="preserve">mt08aaa010a</t>
  </si>
  <si>
    <t xml:space="preserve">m³</t>
  </si>
  <si>
    <t xml:space="preserve">Água.</t>
  </si>
  <si>
    <t xml:space="preserve">mq03pva020</t>
  </si>
  <si>
    <t xml:space="preserve">h</t>
  </si>
  <si>
    <t xml:space="preserve">Equipamento para injecções profundas, com bomba de baixa pressão e veículo de perfuração.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</si>
  <si>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</si>
  <si>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</si>
  <si>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</si>
  <si>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</si>
  <si>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</si>
  <si>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</si>
  <si>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</si>
  <si>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</si>
  <si>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</si>
  <si>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</si>
  <si>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</si>
  <si>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201,55$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</si>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</sst>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</v>
      </c>
      <c r="H9" s="11"/>
      <c r="I9" s="13">
        <v>2096.65</v>
      </c>
      <c r="J9" s="13">
        <f ca="1">ROUND(INDIRECT(ADDRESS(ROW()+(0), COLUMN()+(-3), 1))*INDIRECT(ADDRESS(ROW()+(0), COLUMN()+(-1), 1)), 2)</f>
        <v>2138.58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25</v>
      </c>
      <c r="H10" s="16"/>
      <c r="I10" s="17">
        <v>14.34</v>
      </c>
      <c r="J10" s="17">
        <f ca="1">ROUND(INDIRECT(ADDRESS(ROW()+(0), COLUMN()+(-3), 1))*INDIRECT(ADDRESS(ROW()+(0), COLUMN()+(-1), 1)), 2)</f>
        <v>358.5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195.56</v>
      </c>
      <c r="J11" s="17">
        <f ca="1">ROUND(INDIRECT(ADDRESS(ROW()+(0), COLUMN()+(-3), 1))*INDIRECT(ADDRESS(ROW()+(0), COLUMN()+(-1), 1)), 2)</f>
        <v>1.96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0.156</v>
      </c>
      <c r="H12" s="16"/>
      <c r="I12" s="17">
        <v>22885.6</v>
      </c>
      <c r="J12" s="17">
        <f ca="1">ROUND(INDIRECT(ADDRESS(ROW()+(0), COLUMN()+(-3), 1))*INDIRECT(ADDRESS(ROW()+(0), COLUMN()+(-1), 1)), 2)</f>
        <v>3570.16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0.409</v>
      </c>
      <c r="H13" s="16"/>
      <c r="I13" s="17">
        <v>652.63</v>
      </c>
      <c r="J13" s="17">
        <f ca="1">ROUND(INDIRECT(ADDRESS(ROW()+(0), COLUMN()+(-3), 1))*INDIRECT(ADDRESS(ROW()+(0), COLUMN()+(-1), 1)), 2)</f>
        <v>266.93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0.409</v>
      </c>
      <c r="H14" s="16"/>
      <c r="I14" s="17">
        <v>418.14</v>
      </c>
      <c r="J14" s="17">
        <f ca="1">ROUND(INDIRECT(ADDRESS(ROW()+(0), COLUMN()+(-3), 1))*INDIRECT(ADDRESS(ROW()+(0), COLUMN()+(-1), 1)), 2)</f>
        <v>171.02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0.205</v>
      </c>
      <c r="H15" s="20"/>
      <c r="I15" s="21">
        <v>386.89</v>
      </c>
      <c r="J15" s="21">
        <f ca="1">ROUND(INDIRECT(ADDRESS(ROW()+(0), COLUMN()+(-3), 1))*INDIRECT(ADDRESS(ROW()+(0), COLUMN()+(-1), 1)), 2)</f>
        <v>79.31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6586.46</v>
      </c>
      <c r="J16" s="24">
        <f ca="1">ROUND(INDIRECT(ADDRESS(ROW()+(0), COLUMN()+(-3), 1))*INDIRECT(ADDRESS(ROW()+(0), COLUMN()+(-1), 1))/100, 2)</f>
        <v>131.73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6718.19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172012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