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<sst xmlns="http://schemas.openxmlformats.org/spreadsheetml/2006/main" count="59" uniqueCount="59">
  <si>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</si>
  <si>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UXG100</t>
  </si>
  <si>
    <t xml:space="preserve">m²</t>
  </si>
  <si>
    <t xml:space="preserve">Sistema CIVIS'AGORA "TAU CERÁMICA".</t>
  </si>
  <si>
    <r>
      <rPr>
        <sz val="7.80"/>
        <color rgb="FF000000"/>
        <rFont val="A"/>
        <family val="2"/>
      </rPr>
      <t xml:space="preserve">Pavimento de ladrilhos cerâmicos de </t>
    </r>
    <r>
      <rPr>
        <b/>
        <sz val="7.80"/>
        <color rgb="FF000000"/>
        <rFont val="A"/>
        <family val="2"/>
      </rPr>
      <t xml:space="preserve">grés porcelânico, série CIVIS'AGORA, modelo Urban CS "TAU CERÁMICA", com coeficiente de absorção de água E&lt;5%, grupo BIa, de 40x40 cm, 15 mm de espessura, e cor Rodeno</t>
    </r>
    <r>
      <rPr>
        <sz val="7.80"/>
        <color rgb="FF000000"/>
        <rFont val="A"/>
        <family val="2"/>
      </rPr>
      <t xml:space="preserve">, para exteriores, assentes com </t>
    </r>
    <r>
      <rPr>
        <b/>
        <sz val="7.80"/>
        <color rgb="FF000000"/>
        <rFont val="A"/>
        <family val="2"/>
      </rPr>
      <t xml:space="preserve">cimento cola melhorado, C2 TE S1, com deslizamento reduzido e tempo de colocação ampliado T200 Flex-Porcelánico "TAU CERÁMICA"</t>
    </r>
    <r>
      <rPr>
        <sz val="7.80"/>
        <color rgb="FF000000"/>
        <rFont val="A"/>
        <family val="2"/>
      </rPr>
      <t xml:space="preserve">, enchimento de juntas com </t>
    </r>
    <r>
      <rPr>
        <b/>
        <sz val="7.80"/>
        <color rgb="FF000000"/>
        <rFont val="A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"/>
        <family val="2"/>
      </rPr>
      <t xml:space="preserve"> e limpeza final com limpador químico Desin-Cer "TAU CERÁMICA".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</si>
  <si>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</si>
  <si>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</si>
  <si>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</si>
  <si>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</si>
  <si>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</si>
  <si>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</si>
  <si>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</si>
  <si>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</si>
  <si>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206-1.</t>
  </si>
  <si>
    <t xml:space="preserve">mt09mcr300b</t>
  </si>
  <si>
    <t xml:space="preserve">m³</t>
  </si>
  <si>
    <t xml:space="preserve">Areia-cimento, sem aditivos, com 250 kg/m³ de cimento Portland CEM II/B-L 32,5 R e areia granítica, elaborado em obra.</t>
  </si>
  <si>
    <t xml:space="preserve">mt09mtc010j</t>
  </si>
  <si>
    <t xml:space="preserve">kg</t>
  </si>
  <si>
    <t xml:space="preserve">Cimento cola melhorado, C2 TE S1, com deslizamento reduzido e tempo de colocação ampliado T200 Flex-Porcelánico,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</si>
  <si>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mt18bct010ma</t>
  </si>
  <si>
    <t xml:space="preserve">m²</t>
  </si>
  <si>
    <t xml:space="preserve">Ladrilho cerâmico de grés porcelânico, série CIVIS'AGORA, modelo Urban CS "TAU CERÁMICA", com coeficiente de absorção de água E&lt;5%, grupo BIa, de 40x40 cm, 15 mm de espessura, e cor Rodeno, com acabamento em relevo Toe Clearance que garante o dimensionamento adequado para andar sem modificar o padrão de funcionamento normal e desenho estrutural Strongrib, no reverso do ladrilho, que lhe confere uma grande resistência mecânica; carga de ruptura maior que 5 kN, segundo NP EN ISO 10545-4; resistência ao deslizamento maior que 45 segundo ENV 12633; resistente à geada; resistente a agentes químicos, segundo NP EN ISO 10545-13; resistente às manchas, segundo NP EN ISO 10545-14.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</si>
  <si>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</si>
  <si>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</si>
  <si>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</si>
  <si>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mt09mtc100</t>
  </si>
  <si>
    <t xml:space="preserve">l</t>
  </si>
  <si>
    <t xml:space="preserve">Limpador químico Desin-Cer Ext "TAU CERÁMICA", desencrustante de restos de cimento sobre qualquer superfície.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</si>
  <si>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</si>
  <si>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</si>
  <si>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</si>
  <si>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</si>
  <si>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</si>
  <si>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</si>
  <si>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</si>
  <si>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</si>
  <si>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</si>
  <si>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</si>
  <si>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</si>
  <si>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</si>
  <si>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</si>
  <si>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</si>
  <si>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</si>
  <si>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</si>
  <si>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</si>
  <si>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</si>
  <si>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</si>
  <si>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1.191,83$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</si>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</sst>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42" customWidth="1"/>
    <col min="5" max="5" width="29.43" customWidth="1"/>
    <col min="6" max="6" width="8.31" customWidth="1"/>
    <col min="7" max="7" width="5.54" customWidth="1"/>
    <col min="8" max="8" width="1.02" customWidth="1"/>
    <col min="9" max="9" width="5.39" customWidth="1"/>
    <col min="10" max="10" width="1.17" customWidth="1"/>
    <col min="11" max="11" width="8.31" customWidth="1"/>
    <col min="12" max="12" width="3.64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0.210000</v>
      </c>
      <c r="I8" s="14"/>
      <c r="J8" s="16">
        <v>11626.850000</v>
      </c>
      <c r="K8" s="16"/>
      <c r="L8" s="16"/>
      <c r="M8" s="16">
        <f ca="1">ROUND(INDIRECT(ADDRESS(ROW()+(0), COLUMN()+(-5), 1))*INDIRECT(ADDRESS(ROW()+(0), COLUMN()+(-3), 1)), 2)</f>
        <v>2441.640000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0.040000</v>
      </c>
      <c r="I9" s="19"/>
      <c r="J9" s="20">
        <v>7205.130000</v>
      </c>
      <c r="K9" s="20"/>
      <c r="L9" s="20"/>
      <c r="M9" s="20">
        <f ca="1">ROUND(INDIRECT(ADDRESS(ROW()+(0), COLUMN()+(-5), 1))*INDIRECT(ADDRESS(ROW()+(0), COLUMN()+(-3), 1)), 2)</f>
        <v>288.210000</v>
      </c>
      <c r="N9" s="20"/>
    </row>
    <row r="10" spans="1:14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6.000000</v>
      </c>
      <c r="I10" s="19"/>
      <c r="J10" s="20">
        <v>61.770000</v>
      </c>
      <c r="K10" s="20"/>
      <c r="L10" s="20"/>
      <c r="M10" s="20">
        <f ca="1">ROUND(INDIRECT(ADDRESS(ROW()+(0), COLUMN()+(-5), 1))*INDIRECT(ADDRESS(ROW()+(0), COLUMN()+(-3), 1)), 2)</f>
        <v>370.620000</v>
      </c>
      <c r="N10" s="20"/>
    </row>
    <row r="11" spans="1:14" ht="98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4174.790000</v>
      </c>
      <c r="K11" s="20"/>
      <c r="L11" s="20"/>
      <c r="M11" s="20">
        <f ca="1">ROUND(INDIRECT(ADDRESS(ROW()+(0), COLUMN()+(-5), 1))*INDIRECT(ADDRESS(ROW()+(0), COLUMN()+(-3), 1)), 2)</f>
        <v>4383.530000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2.500000</v>
      </c>
      <c r="I12" s="19"/>
      <c r="J12" s="20">
        <v>99.630000</v>
      </c>
      <c r="K12" s="20"/>
      <c r="L12" s="20"/>
      <c r="M12" s="20">
        <f ca="1">ROUND(INDIRECT(ADDRESS(ROW()+(0), COLUMN()+(-5), 1))*INDIRECT(ADDRESS(ROW()+(0), COLUMN()+(-3), 1)), 2)</f>
        <v>249.080000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0.100000</v>
      </c>
      <c r="I13" s="19"/>
      <c r="J13" s="20">
        <v>130.180000</v>
      </c>
      <c r="K13" s="20"/>
      <c r="L13" s="20"/>
      <c r="M13" s="20">
        <f ca="1">ROUND(INDIRECT(ADDRESS(ROW()+(0), COLUMN()+(-5), 1))*INDIRECT(ADDRESS(ROW()+(0), COLUMN()+(-3), 1)), 2)</f>
        <v>13.020000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0.032000</v>
      </c>
      <c r="I14" s="19"/>
      <c r="J14" s="20">
        <v>761.210000</v>
      </c>
      <c r="K14" s="20"/>
      <c r="L14" s="20"/>
      <c r="M14" s="20">
        <f ca="1">ROUND(INDIRECT(ADDRESS(ROW()+(0), COLUMN()+(-5), 1))*INDIRECT(ADDRESS(ROW()+(0), COLUMN()+(-3), 1)), 2)</f>
        <v>24.360000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0.090000</v>
      </c>
      <c r="I15" s="19"/>
      <c r="J15" s="20">
        <v>383.600000</v>
      </c>
      <c r="K15" s="20"/>
      <c r="L15" s="20"/>
      <c r="M15" s="20">
        <f ca="1">ROUND(INDIRECT(ADDRESS(ROW()+(0), COLUMN()+(-5), 1))*INDIRECT(ADDRESS(ROW()+(0), COLUMN()+(-3), 1)), 2)</f>
        <v>34.520000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0.357000</v>
      </c>
      <c r="I16" s="19"/>
      <c r="J16" s="20">
        <v>410.320000</v>
      </c>
      <c r="K16" s="20"/>
      <c r="L16" s="20"/>
      <c r="M16" s="20">
        <f ca="1">ROUND(INDIRECT(ADDRESS(ROW()+(0), COLUMN()+(-5), 1))*INDIRECT(ADDRESS(ROW()+(0), COLUMN()+(-3), 1)), 2)</f>
        <v>146.480000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0.357000</v>
      </c>
      <c r="I17" s="19"/>
      <c r="J17" s="20">
        <v>259.130000</v>
      </c>
      <c r="K17" s="20"/>
      <c r="L17" s="20"/>
      <c r="M17" s="20">
        <f ca="1">ROUND(INDIRECT(ADDRESS(ROW()+(0), COLUMN()+(-5), 1))*INDIRECT(ADDRESS(ROW()+(0), COLUMN()+(-3), 1)), 2)</f>
        <v>92.510000</v>
      </c>
      <c r="N17" s="20"/>
    </row>
    <row r="18" spans="1:14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3">
        <v>0.228000</v>
      </c>
      <c r="I18" s="23"/>
      <c r="J18" s="24">
        <v>259.130000</v>
      </c>
      <c r="K18" s="24"/>
      <c r="L18" s="24"/>
      <c r="M18" s="24">
        <f ca="1">ROUND(INDIRECT(ADDRESS(ROW()+(0), COLUMN()+(-5), 1))*INDIRECT(ADDRESS(ROW()+(0), COLUMN()+(-3), 1)), 2)</f>
        <v>59.080000</v>
      </c>
      <c r="N18" s="24"/>
    </row>
    <row r="19" spans="1:14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0"/>
      <c r="H19" s="14">
        <v>2.000000</v>
      </c>
      <c r="I19" s="14"/>
      <c r="J19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8103.050000</v>
      </c>
      <c r="K19" s="16"/>
      <c r="L19" s="16"/>
      <c r="M19" s="16">
        <f ca="1">ROUND(INDIRECT(ADDRESS(ROW()+(0), COLUMN()+(-5), 1))*INDIRECT(ADDRESS(ROW()+(0), COLUMN()+(-3), 1))/100, 2)</f>
        <v>162.060000</v>
      </c>
      <c r="N19" s="16"/>
    </row>
    <row r="20" spans="1:14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2"/>
      <c r="H20" s="23">
        <v>3.000000</v>
      </c>
      <c r="I20" s="23"/>
      <c r="J20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8265.110000</v>
      </c>
      <c r="K20" s="24"/>
      <c r="L20" s="24"/>
      <c r="M20" s="24">
        <f ca="1">ROUND(INDIRECT(ADDRESS(ROW()+(0), COLUMN()+(-5), 1))*INDIRECT(ADDRESS(ROW()+(0), COLUMN()+(-3), 1))/100, 2)</f>
        <v>247.950000</v>
      </c>
      <c r="N20" s="24"/>
    </row>
    <row r="21" spans="1:14" ht="12.00" thickBot="1" customHeight="1">
      <c r="A21" s="6" t="s">
        <v>48</v>
      </c>
      <c r="B21" s="7"/>
      <c r="C21" s="7"/>
      <c r="D21" s="7"/>
      <c r="E21" s="7"/>
      <c r="F21" s="7"/>
      <c r="G21" s="7"/>
      <c r="H21" s="25"/>
      <c r="I21" s="25"/>
      <c r="J21" s="6" t="s">
        <v>49</v>
      </c>
      <c r="K21" s="6"/>
      <c r="L21" s="6"/>
      <c r="M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8513.060000</v>
      </c>
      <c r="N21" s="26"/>
    </row>
    <row r="24" spans="1:14" ht="21.60" thickBot="1" customHeight="1">
      <c r="A24" s="27" t="s">
        <v>50</v>
      </c>
      <c r="B24" s="27"/>
      <c r="C24" s="27"/>
      <c r="D24" s="27"/>
      <c r="E24" s="27"/>
      <c r="F24" s="27"/>
      <c r="G24" s="27" t="s">
        <v>51</v>
      </c>
      <c r="H24" s="27"/>
      <c r="I24" s="27"/>
      <c r="J24" s="27"/>
      <c r="K24" s="27" t="s">
        <v>52</v>
      </c>
      <c r="L24" s="27"/>
      <c r="M24" s="27"/>
      <c r="N24" s="27" t="s">
        <v>53</v>
      </c>
    </row>
    <row r="25" spans="1:14" ht="12.00" thickBot="1" customHeight="1">
      <c r="A25" s="28" t="s">
        <v>54</v>
      </c>
      <c r="B25" s="28"/>
      <c r="C25" s="28"/>
      <c r="D25" s="28"/>
      <c r="E25" s="28"/>
      <c r="F25" s="28"/>
      <c r="G25" s="29">
        <v>142013.000000</v>
      </c>
      <c r="H25" s="29"/>
      <c r="I25" s="29"/>
      <c r="J25" s="29"/>
      <c r="K25" s="29">
        <v>172013.000000</v>
      </c>
      <c r="L25" s="29"/>
      <c r="M25" s="29"/>
      <c r="N25" s="29">
        <v>3.000000</v>
      </c>
    </row>
    <row r="26" spans="1:14" ht="12.00" thickBot="1" customHeight="1">
      <c r="A26" s="30" t="s">
        <v>55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  <c r="N26" s="31"/>
    </row>
    <row r="29" spans="1:1" ht="11.40" thickBot="1" customHeight="1">
      <c r="A29" s="1" t="s">
        <v>56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77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A21:G21"/>
    <mergeCell ref="H21:I21"/>
    <mergeCell ref="J21:L21"/>
    <mergeCell ref="M21:N21"/>
    <mergeCell ref="A24:F24"/>
    <mergeCell ref="G24:J24"/>
    <mergeCell ref="K24:M24"/>
    <mergeCell ref="A25:F25"/>
    <mergeCell ref="G25:J26"/>
    <mergeCell ref="K25:M26"/>
    <mergeCell ref="N25:N26"/>
    <mergeCell ref="A26:F26"/>
    <mergeCell ref="A29:N29"/>
    <mergeCell ref="A30:N30"/>
    <mergeCell ref="A31:N31"/>
  </mergeCells>
  <pageMargins left="0.620079" right="0.472441" top="0.472441" bottom="0.472441" header="0.0" footer="0.0"/>
  <pageSetup paperSize="9" orientation="portrait"/>
  <rowBreaks count="0" manualBreakCount="0">
    </rowBreaks>
</worksheet>
</file>