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<sst xmlns="http://schemas.openxmlformats.org/spreadsheetml/2006/main" count="44" uniqueCount="44">
  <si>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</si>
  <si>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UXF030</t>
  </si>
  <si>
    <t xml:space="preserve">m²</t>
  </si>
  <si>
    <t xml:space="preserve">Camada de mistura betuminosa descontínua a quente.</t>
  </si>
  <si>
    <r>
      <rPr>
        <sz val="8.25"/>
        <color rgb="FF000000"/>
        <rFont val="Arial"/>
        <family val="2"/>
      </rPr>
      <t xml:space="preserve">Camada de 8 cm de espessura de mistura betuminosa descontínua a quente, tipo BBTM 8B, com inerte granítico e betume asfáltico de penetração. O preço não inclui a camada base.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</si>
  <si>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</si>
  <si>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</si>
  <si>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</si>
  <si>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</si>
  <si>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</si>
  <si>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</si>
  <si>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mt47aag010aa</t>
  </si>
  <si>
    <t xml:space="preserve">t</t>
  </si>
  <si>
    <t xml:space="preserve">Mistura betuminosa descontínua a quente, tipo BBTM 8B, com inerte granítico e betume asfáltico de penetração, segundo EN 13108-2.</t>
  </si>
  <si>
    <t xml:space="preserve">mq11ext030</t>
  </si>
  <si>
    <t xml:space="preserve">h</t>
  </si>
  <si>
    <t xml:space="preserve">Espalhadora asfáltica sobre rastos, de 81 kW.</t>
  </si>
  <si>
    <t xml:space="preserve">mq02ron010a</t>
  </si>
  <si>
    <t xml:space="preserve">h</t>
  </si>
  <si>
    <t xml:space="preserve">Cilindro vibratório tandem auto-propulsado, de 24,8 kW, de 2450 kg, largura de trabalho 100 cm.</t>
  </si>
  <si>
    <t xml:space="preserve">mq11com010</t>
  </si>
  <si>
    <t xml:space="preserve">h</t>
  </si>
  <si>
    <t xml:space="preserve">Compactador de pneus auto-propulsado, de 12/22 t.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</si>
  <si>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</si>
  <si>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</si>
  <si>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</si>
  <si>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</si>
  <si>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</si>
  <si>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</si>
  <si>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</si>
  <si>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</si>
  <si>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393,43$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</si>
  <si>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</si>
  <si>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</si>
  <si>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</si>
  <si>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</si>
  <si>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</si>
  <si>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13108-2:2006</t>
  </si>
  <si>
    <t xml:space="preserve">1/2+/3/4</t>
  </si>
  <si>
    <t xml:space="preserve">Misturas  betuminosas  —  Especificações  de  materiais  —  Parte  2:  Misturas  betuminosas  para camadas  muito  delgadas</t>
  </si>
  <si>
    <t xml:space="preserve">EN  13108-2:2006/AC:2008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</si>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</sst>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0.68" customWidth="1"/>
    <col min="4" max="4" width="2.89" customWidth="1"/>
    <col min="5" max="5" width="72.76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0.184</v>
      </c>
      <c r="H9" s="11"/>
      <c r="I9" s="13">
        <v>14551.6</v>
      </c>
      <c r="J9" s="13">
        <f ca="1">ROUND(INDIRECT(ADDRESS(ROW()+(0), COLUMN()+(-3), 1))*INDIRECT(ADDRESS(ROW()+(0), COLUMN()+(-1), 1)), 2)</f>
        <v>2677.5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0.002</v>
      </c>
      <c r="H10" s="16"/>
      <c r="I10" s="17">
        <v>22007.5</v>
      </c>
      <c r="J10" s="17">
        <f ca="1">ROUND(INDIRECT(ADDRESS(ROW()+(0), COLUMN()+(-3), 1))*INDIRECT(ADDRESS(ROW()+(0), COLUMN()+(-1), 1)), 2)</f>
        <v>44.01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0.002</v>
      </c>
      <c r="H11" s="16"/>
      <c r="I11" s="17">
        <v>5394.98</v>
      </c>
      <c r="J11" s="17">
        <f ca="1">ROUND(INDIRECT(ADDRESS(ROW()+(0), COLUMN()+(-3), 1))*INDIRECT(ADDRESS(ROW()+(0), COLUMN()+(-1), 1)), 2)</f>
        <v>10.79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0.002</v>
      </c>
      <c r="H12" s="16"/>
      <c r="I12" s="17">
        <v>6312.58</v>
      </c>
      <c r="J12" s="17">
        <f ca="1">ROUND(INDIRECT(ADDRESS(ROW()+(0), COLUMN()+(-3), 1))*INDIRECT(ADDRESS(ROW()+(0), COLUMN()+(-1), 1)), 2)</f>
        <v>12.63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0.004</v>
      </c>
      <c r="H13" s="16"/>
      <c r="I13" s="17">
        <v>627.12</v>
      </c>
      <c r="J13" s="17">
        <f ca="1">ROUND(INDIRECT(ADDRESS(ROW()+(0), COLUMN()+(-3), 1))*INDIRECT(ADDRESS(ROW()+(0), COLUMN()+(-1), 1)), 2)</f>
        <v>2.51</v>
      </c>
      <c r="K13" s="17"/>
    </row>
    <row r="14" spans="1:11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19"/>
      <c r="G14" s="20">
        <v>0.019</v>
      </c>
      <c r="H14" s="20"/>
      <c r="I14" s="21">
        <v>402.07</v>
      </c>
      <c r="J14" s="21">
        <f ca="1">ROUND(INDIRECT(ADDRESS(ROW()+(0), COLUMN()+(-3), 1))*INDIRECT(ADDRESS(ROW()+(0), COLUMN()+(-1), 1)), 2)</f>
        <v>7.64</v>
      </c>
      <c r="K14" s="21"/>
    </row>
    <row r="15" spans="1:11" ht="13.50" thickBot="1" customHeight="1">
      <c r="A15" s="19"/>
      <c r="B15" s="19"/>
      <c r="C15" s="22" t="s">
        <v>29</v>
      </c>
      <c r="D15" s="22"/>
      <c r="E15" s="5" t="s">
        <v>30</v>
      </c>
      <c r="F15" s="5"/>
      <c r="G15" s="23">
        <v>2</v>
      </c>
      <c r="H15" s="23"/>
      <c r="I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2755.08</v>
      </c>
      <c r="J15" s="24">
        <f ca="1">ROUND(INDIRECT(ADDRESS(ROW()+(0), COLUMN()+(-3), 1))*INDIRECT(ADDRESS(ROW()+(0), COLUMN()+(-1), 1))/100, 2)</f>
        <v>55.1</v>
      </c>
      <c r="K15" s="24"/>
    </row>
    <row r="16" spans="1:11" ht="13.50" thickBot="1" customHeight="1">
      <c r="A16" s="25" t="s">
        <v>31</v>
      </c>
      <c r="B16" s="25"/>
      <c r="C16" s="26"/>
      <c r="D16" s="26"/>
      <c r="E16" s="26"/>
      <c r="F16" s="26"/>
      <c r="G16" s="27"/>
      <c r="H16" s="27"/>
      <c r="I16" s="25" t="s">
        <v>32</v>
      </c>
      <c r="J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2810.18</v>
      </c>
      <c r="K16" s="28"/>
    </row>
    <row r="19" spans="1:11" ht="13.50" thickBot="1" customHeight="1">
      <c r="A19" s="29" t="s">
        <v>33</v>
      </c>
      <c r="B19" s="29"/>
      <c r="C19" s="29"/>
      <c r="D19" s="29"/>
      <c r="E19" s="29"/>
      <c r="F19" s="29" t="s">
        <v>34</v>
      </c>
      <c r="G19" s="29"/>
      <c r="H19" s="29" t="s">
        <v>35</v>
      </c>
      <c r="I19" s="29"/>
      <c r="J19" s="29"/>
      <c r="K19" s="29" t="s">
        <v>36</v>
      </c>
    </row>
    <row r="20" spans="1:11" ht="13.50" thickBot="1" customHeight="1">
      <c r="A20" s="30" t="s">
        <v>37</v>
      </c>
      <c r="B20" s="30"/>
      <c r="C20" s="30"/>
      <c r="D20" s="30"/>
      <c r="E20" s="30"/>
      <c r="F20" s="31">
        <v>132007</v>
      </c>
      <c r="G20" s="31"/>
      <c r="H20" s="31">
        <v>132008</v>
      </c>
      <c r="I20" s="31"/>
      <c r="J20" s="31"/>
      <c r="K20" s="31" t="s">
        <v>38</v>
      </c>
    </row>
    <row r="21" spans="1:11" ht="24.00" thickBot="1" customHeight="1">
      <c r="A21" s="32" t="s">
        <v>39</v>
      </c>
      <c r="B21" s="32"/>
      <c r="C21" s="32"/>
      <c r="D21" s="32"/>
      <c r="E21" s="32"/>
      <c r="F21" s="33"/>
      <c r="G21" s="33"/>
      <c r="H21" s="33"/>
      <c r="I21" s="33"/>
      <c r="J21" s="33"/>
      <c r="K21" s="33"/>
    </row>
    <row r="22" spans="1:11" ht="13.50" thickBot="1" customHeight="1">
      <c r="A22" s="34" t="s">
        <v>40</v>
      </c>
      <c r="B22" s="34"/>
      <c r="C22" s="34"/>
      <c r="D22" s="34"/>
      <c r="E22" s="34"/>
      <c r="F22" s="35">
        <v>112009</v>
      </c>
      <c r="G22" s="35"/>
      <c r="H22" s="35">
        <v>112009</v>
      </c>
      <c r="I22" s="35"/>
      <c r="J22" s="35"/>
      <c r="K22" s="35"/>
    </row>
    <row r="25" spans="1:1" ht="33.75" thickBot="1" customHeight="1">
      <c r="A25" s="1" t="s">
        <v>41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42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43</v>
      </c>
      <c r="B27" s="1"/>
      <c r="C27" s="1"/>
      <c r="D27" s="1"/>
      <c r="E27" s="1"/>
      <c r="F27" s="1"/>
      <c r="G27" s="1"/>
      <c r="H27" s="1"/>
      <c r="I27" s="1"/>
      <c r="J27" s="1"/>
      <c r="K27" s="1"/>
    </row>
  </sheetData>
  <mergeCells count="6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F16"/>
    <mergeCell ref="G16:H16"/>
    <mergeCell ref="J16:K16"/>
    <mergeCell ref="A19:E19"/>
    <mergeCell ref="F19:G19"/>
    <mergeCell ref="H19:J19"/>
    <mergeCell ref="A20:E20"/>
    <mergeCell ref="F20:G20"/>
    <mergeCell ref="H20:J20"/>
    <mergeCell ref="K20:K22"/>
    <mergeCell ref="A21:E21"/>
    <mergeCell ref="F21:G21"/>
    <mergeCell ref="H21:J21"/>
    <mergeCell ref="A22:E22"/>
    <mergeCell ref="F22:G22"/>
    <mergeCell ref="H22:J22"/>
    <mergeCell ref="A25:K25"/>
    <mergeCell ref="A26:K26"/>
    <mergeCell ref="A27:K27"/>
  </mergeCells>
  <pageMargins left="0.147638" right="0.147638" top="0.206693" bottom="0.206693" header="0.0" footer="0.0"/>
  <pageSetup paperSize="9" orientation="portrait"/>
  <rowBreaks count="0" manualBreakCount="0">
    </rowBreaks>
</worksheet>
</file>