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<sst xmlns="http://schemas.openxmlformats.org/spreadsheetml/2006/main" count="61" uniqueCount="61">
  <si>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</si>
  <si>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UVM010</t>
  </si>
  <si>
    <t xml:space="preserve">m</t>
  </si>
  <si>
    <t xml:space="preserve">Muro de alvenaria para vedação de terreno.</t>
  </si>
  <si>
    <r>
      <rPr>
        <sz val="8.25"/>
        <color rgb="FF000000"/>
        <rFont val="Arial"/>
        <family val="2"/>
      </rPr>
      <t xml:space="preserve">Vedação formada por muro de 1,8 m de altura e de 15 cm de espessura de alvenaria, de tijolo cerâmico furado triplo, para revestir, 30x20x15 cm, com juntas horizontais e verticais de 10 mm de espessura, junta refundada, assente com argamassa de cimento confeccionada em obra, com 250 kg/m³ de cimento, cor cinzento, dosificação 1:6, fornecida em sacos, com pilares separados 2,5 m entre si de betão C25/30 (XC1(P); D12; S3; Cl 0,4) fabricado em central, com armadura de aço A400 NR. Montagem e desmontagem de sistema de cofragem formado por: superfície cofrante de tábuas de madeira maciça, amortizáveis em 5 utilizações e estrutura suporte vertical de escoras de madeira maciça, amortizáveis em 10 utilizações.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</si>
  <si>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</si>
  <si>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</si>
  <si>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</si>
  <si>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</si>
  <si>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</si>
  <si>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</si>
  <si>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mt04lpt010e</t>
  </si>
  <si>
    <t xml:space="preserve">Ud</t>
  </si>
  <si>
    <t xml:space="preserve">Tijolo cerâmico furado triplo, para revestir, 30x20x15 cm, para utilização em alvenaria protegida (peça P), densidade 650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</si>
  <si>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</si>
  <si>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</si>
  <si>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</si>
  <si>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</si>
  <si>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</si>
  <si>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</si>
  <si>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</si>
  <si>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</si>
  <si>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</si>
  <si>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</si>
  <si>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</si>
  <si>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</si>
  <si>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</si>
  <si>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</si>
  <si>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</si>
  <si>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mt08ema050b</t>
  </si>
  <si>
    <t xml:space="preserve">m³</t>
  </si>
  <si>
    <t xml:space="preserve">Madeira para cofragem, de 26 mm de espessura.</t>
  </si>
  <si>
    <t xml:space="preserve">mt08eup300</t>
  </si>
  <si>
    <t xml:space="preserve">m</t>
  </si>
  <si>
    <t xml:space="preserve">Escora de madeira maciça de pinho, de 8x11 cm.</t>
  </si>
  <si>
    <t xml:space="preserve">mt50spa101</t>
  </si>
  <si>
    <t xml:space="preserve">kg</t>
  </si>
  <si>
    <t xml:space="preserve">Pregos de aço.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</si>
  <si>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</si>
  <si>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</si>
  <si>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</si>
  <si>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</si>
  <si>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</si>
  <si>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</si>
  <si>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</si>
  <si>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</si>
  <si>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</si>
  <si>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</si>
  <si>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</si>
  <si>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393,51$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</si>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</sst>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1.19" customWidth="1"/>
    <col min="4" max="4" width="3.57" customWidth="1"/>
    <col min="5" max="5" width="70.8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28.35</v>
      </c>
      <c r="H9" s="11"/>
      <c r="I9" s="13">
        <v>45.62</v>
      </c>
      <c r="J9" s="13">
        <f ca="1">ROUND(INDIRECT(ADDRESS(ROW()+(0), COLUMN()+(-3), 1))*INDIRECT(ADDRESS(ROW()+(0), COLUMN()+(-1), 1)), 2)</f>
        <v>1293.33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195.56</v>
      </c>
      <c r="J10" s="17">
        <f ca="1">ROUND(INDIRECT(ADDRESS(ROW()+(0), COLUMN()+(-3), 1))*INDIRECT(ADDRESS(ROW()+(0), COLUMN()+(-1), 1)), 2)</f>
        <v>0.78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0.034</v>
      </c>
      <c r="H11" s="16"/>
      <c r="I11" s="17">
        <v>2106.19</v>
      </c>
      <c r="J11" s="17">
        <f ca="1">ROUND(INDIRECT(ADDRESS(ROW()+(0), COLUMN()+(-3), 1))*INDIRECT(ADDRESS(ROW()+(0), COLUMN()+(-1), 1)), 2)</f>
        <v>71.61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5.239</v>
      </c>
      <c r="H12" s="16"/>
      <c r="I12" s="17">
        <v>17.38</v>
      </c>
      <c r="J12" s="17">
        <f ca="1">ROUND(INDIRECT(ADDRESS(ROW()+(0), COLUMN()+(-3), 1))*INDIRECT(ADDRESS(ROW()+(0), COLUMN()+(-1), 1)), 2)</f>
        <v>91.05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0.028</v>
      </c>
      <c r="H13" s="16"/>
      <c r="I13" s="17">
        <v>13995.9</v>
      </c>
      <c r="J13" s="17">
        <f ca="1">ROUND(INDIRECT(ADDRESS(ROW()+(0), COLUMN()+(-3), 1))*INDIRECT(ADDRESS(ROW()+(0), COLUMN()+(-1), 1)), 2)</f>
        <v>391.88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3.78</v>
      </c>
      <c r="H14" s="16"/>
      <c r="I14" s="17">
        <v>190.62</v>
      </c>
      <c r="J14" s="17">
        <f ca="1">ROUND(INDIRECT(ADDRESS(ROW()+(0), COLUMN()+(-3), 1))*INDIRECT(ADDRESS(ROW()+(0), COLUMN()+(-1), 1)), 2)</f>
        <v>720.54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0.003</v>
      </c>
      <c r="H15" s="16"/>
      <c r="I15" s="17">
        <v>50195.1</v>
      </c>
      <c r="J15" s="17">
        <f ca="1">ROUND(INDIRECT(ADDRESS(ROW()+(0), COLUMN()+(-3), 1))*INDIRECT(ADDRESS(ROW()+(0), COLUMN()+(-1), 1)), 2)</f>
        <v>150.59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0.144</v>
      </c>
      <c r="H16" s="16"/>
      <c r="I16" s="17">
        <v>391.14</v>
      </c>
      <c r="J16" s="17">
        <f ca="1">ROUND(INDIRECT(ADDRESS(ROW()+(0), COLUMN()+(-3), 1))*INDIRECT(ADDRESS(ROW()+(0), COLUMN()+(-1), 1)), 2)</f>
        <v>56.32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0.129</v>
      </c>
      <c r="H17" s="16"/>
      <c r="I17" s="17">
        <v>305.86</v>
      </c>
      <c r="J17" s="17">
        <f ca="1">ROUND(INDIRECT(ADDRESS(ROW()+(0), COLUMN()+(-3), 1))*INDIRECT(ADDRESS(ROW()+(0), COLUMN()+(-1), 1)), 2)</f>
        <v>39.46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0.015</v>
      </c>
      <c r="H18" s="16"/>
      <c r="I18" s="17">
        <v>334.11</v>
      </c>
      <c r="J18" s="17">
        <f ca="1">ROUND(INDIRECT(ADDRESS(ROW()+(0), COLUMN()+(-3), 1))*INDIRECT(ADDRESS(ROW()+(0), COLUMN()+(-1), 1)), 2)</f>
        <v>5.01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1.492</v>
      </c>
      <c r="H19" s="16"/>
      <c r="I19" s="17">
        <v>654.61</v>
      </c>
      <c r="J19" s="17">
        <f ca="1">ROUND(INDIRECT(ADDRESS(ROW()+(0), COLUMN()+(-3), 1))*INDIRECT(ADDRESS(ROW()+(0), COLUMN()+(-1), 1)), 2)</f>
        <v>976.68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1.166</v>
      </c>
      <c r="H20" s="20"/>
      <c r="I20" s="21">
        <v>419.67</v>
      </c>
      <c r="J20" s="21">
        <f ca="1">ROUND(INDIRECT(ADDRESS(ROW()+(0), COLUMN()+(-3), 1))*INDIRECT(ADDRESS(ROW()+(0), COLUMN()+(-1), 1)), 2)</f>
        <v>489.34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4286.59</v>
      </c>
      <c r="J21" s="24">
        <f ca="1">ROUND(INDIRECT(ADDRESS(ROW()+(0), COLUMN()+(-3), 1))*INDIRECT(ADDRESS(ROW()+(0), COLUMN()+(-1), 1))/100, 2)</f>
        <v>85.73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4372.32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1.06202e+06</v>
      </c>
      <c r="G26" s="31"/>
      <c r="H26" s="31">
        <v>1.06202e+06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