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<sst xmlns="http://schemas.openxmlformats.org/spreadsheetml/2006/main" count="27" uniqueCount="27">
  <si>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</si>
  <si>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UIA010</t>
  </si>
  <si>
    <t xml:space="preserve">Ud</t>
  </si>
  <si>
    <t xml:space="preserve">Caixa de ligação eléctrica.</t>
  </si>
  <si>
    <r>
      <rPr>
        <b/>
        <sz val="8.25"/>
        <color rgb="FF000000"/>
        <rFont val="Arial"/>
        <family val="2"/>
      </rPr>
      <t xml:space="preserve">Caixa de ligação eléctrica, pré-fabricada de betão, sem fundo, visitável, de 54x54x73 cm de medidas interiores</t>
    </r>
    <r>
      <rPr>
        <sz val="8.25"/>
        <color rgb="FF000000"/>
        <rFont val="Arial"/>
        <family val="2"/>
      </rPr>
      <t xml:space="preserve">, com </t>
    </r>
    <r>
      <rPr>
        <b/>
        <sz val="8.25"/>
        <color rgb="FF000000"/>
        <rFont val="Arial"/>
        <family val="2"/>
      </rPr>
      <t xml:space="preserve">aro de chapa galvanizada e tampa de betão armado aligeirado, de 63,5x62,5 cm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</si>
  <si>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</si>
  <si>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</si>
  <si>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</si>
  <si>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</si>
  <si>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</si>
  <si>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</si>
  <si>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mt35arg100e</t>
  </si>
  <si>
    <t xml:space="preserve">Ud</t>
  </si>
  <si>
    <t xml:space="preserve">Caixa de ligação eléctrica, pré-fabricada de betão, sem fundo, visitável, de 54x54x73 cm de medidas interiores, com paredes rebaixadas para a entrada de tubos, capaz de suportar uma carga de 400 kN.</t>
  </si>
  <si>
    <t xml:space="preserve">mt35arg105c</t>
  </si>
  <si>
    <t xml:space="preserve">Ud</t>
  </si>
  <si>
    <t xml:space="preserve">Aro de chapa galvanizada e tampa de betão armado aligeirado, de 63,5x62,5 cm, para caixa de ligação eléctrica, capaz de suportar uma carga de 125 kN.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</si>
  <si>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</si>
  <si>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</si>
  <si>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</si>
  <si>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</si>
  <si>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</si>
  <si>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</si>
  <si>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</si>
  <si>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</si>
  <si>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566,65$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</si>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</sst>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7" customWidth="1"/>
    <col min="2" max="2" width="3.57" customWidth="1"/>
    <col min="3" max="3" width="1.53" customWidth="1"/>
    <col min="4" max="4" width="15.81" customWidth="1"/>
    <col min="5" max="5" width="48.79" customWidth="1"/>
    <col min="6" max="6" width="1.19" customWidth="1"/>
    <col min="7" max="7" width="4.93" customWidth="1"/>
    <col min="8" max="8" width="4.59" customWidth="1"/>
    <col min="9" max="9" width="7.99" customWidth="1"/>
    <col min="10" max="10" width="1.36" customWidth="1"/>
    <col min="11" max="11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34.5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1.000000</v>
      </c>
      <c r="G8" s="14"/>
      <c r="H8" s="16">
        <v>4691.100000</v>
      </c>
      <c r="I8" s="16"/>
      <c r="J8" s="16">
        <f ca="1">ROUND(INDIRECT(ADDRESS(ROW()+(0), COLUMN()+(-4), 1))*INDIRECT(ADDRESS(ROW()+(0), COLUMN()+(-2), 1)), 2)</f>
        <v>4691.100000</v>
      </c>
      <c r="K8" s="16"/>
    </row>
    <row r="9" spans="1:11" ht="24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1.000000</v>
      </c>
      <c r="G9" s="19"/>
      <c r="H9" s="20">
        <v>6030.320000</v>
      </c>
      <c r="I9" s="20"/>
      <c r="J9" s="20">
        <f ca="1">ROUND(INDIRECT(ADDRESS(ROW()+(0), COLUMN()+(-4), 1))*INDIRECT(ADDRESS(ROW()+(0), COLUMN()+(-2), 1)), 2)</f>
        <v>6030.320000</v>
      </c>
      <c r="K9" s="20"/>
    </row>
    <row r="10" spans="1:11" ht="13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0.567000</v>
      </c>
      <c r="G10" s="19"/>
      <c r="H10" s="20">
        <v>414.410000</v>
      </c>
      <c r="I10" s="20"/>
      <c r="J10" s="20">
        <f ca="1">ROUND(INDIRECT(ADDRESS(ROW()+(0), COLUMN()+(-4), 1))*INDIRECT(ADDRESS(ROW()+(0), COLUMN()+(-2), 1)), 2)</f>
        <v>234.970000</v>
      </c>
      <c r="K10" s="20"/>
    </row>
    <row r="11" spans="1:11" ht="13.5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3">
        <v>0.590000</v>
      </c>
      <c r="G11" s="23"/>
      <c r="H11" s="24">
        <v>261.720000</v>
      </c>
      <c r="I11" s="24"/>
      <c r="J11" s="24">
        <f ca="1">ROUND(INDIRECT(ADDRESS(ROW()+(0), COLUMN()+(-4), 1))*INDIRECT(ADDRESS(ROW()+(0), COLUMN()+(-2), 1)), 2)</f>
        <v>154.410000</v>
      </c>
      <c r="K11" s="24"/>
    </row>
    <row r="12" spans="1:11" ht="13.50" thickBot="1" customHeight="1">
      <c r="A12" s="22"/>
      <c r="B12" s="25" t="s">
        <v>23</v>
      </c>
      <c r="C12" s="26" t="s">
        <v>24</v>
      </c>
      <c r="D12" s="26"/>
      <c r="E12" s="26"/>
      <c r="F12" s="27">
        <v>2.000000</v>
      </c>
      <c r="G12" s="27"/>
      <c r="H12" s="28">
        <f ca="1">ROUND(SUM(INDIRECT(ADDRESS(ROW()+(-1), COLUMN()+(2), 1)),INDIRECT(ADDRESS(ROW()+(-2), COLUMN()+(2), 1)),INDIRECT(ADDRESS(ROW()+(-3), COLUMN()+(2), 1)),INDIRECT(ADDRESS(ROW()+(-4), COLUMN()+(2), 1))), 2)</f>
        <v>11110.800000</v>
      </c>
      <c r="I12" s="28"/>
      <c r="J12" s="28">
        <f ca="1">ROUND(INDIRECT(ADDRESS(ROW()+(0), COLUMN()+(-4), 1))*INDIRECT(ADDRESS(ROW()+(0), COLUMN()+(-2), 1))/100, 2)</f>
        <v>222.220000</v>
      </c>
      <c r="K12" s="28"/>
    </row>
    <row r="13" spans="1:11" ht="13.50" thickBot="1" customHeight="1">
      <c r="A13" s="6" t="s">
        <v>25</v>
      </c>
      <c r="B13" s="7"/>
      <c r="C13" s="7"/>
      <c r="D13" s="7"/>
      <c r="E13" s="7"/>
      <c r="F13" s="29"/>
      <c r="G13" s="29"/>
      <c r="H13" s="6" t="s">
        <v>26</v>
      </c>
      <c r="I13" s="6"/>
      <c r="J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11333.020000</v>
      </c>
      <c r="K13" s="30"/>
    </row>
  </sheetData>
  <mergeCells count="34">
    <mergeCell ref="A1:K1"/>
    <mergeCell ref="A3:C3"/>
    <mergeCell ref="E3:F3"/>
    <mergeCell ref="G3:H3"/>
    <mergeCell ref="I3:J3"/>
    <mergeCell ref="A4:K4"/>
    <mergeCell ref="C7:E7"/>
    <mergeCell ref="F7:G7"/>
    <mergeCell ref="H7:I7"/>
    <mergeCell ref="J7:K7"/>
    <mergeCell ref="C8:E8"/>
    <mergeCell ref="F8:G8"/>
    <mergeCell ref="H8:I8"/>
    <mergeCell ref="J8:K8"/>
    <mergeCell ref="C9:E9"/>
    <mergeCell ref="F9:G9"/>
    <mergeCell ref="H9:I9"/>
    <mergeCell ref="J9:K9"/>
    <mergeCell ref="C10:E10"/>
    <mergeCell ref="F10:G10"/>
    <mergeCell ref="H10:I10"/>
    <mergeCell ref="J10:K10"/>
    <mergeCell ref="C11:E11"/>
    <mergeCell ref="F11:G11"/>
    <mergeCell ref="H11:I11"/>
    <mergeCell ref="J11:K11"/>
    <mergeCell ref="C12:E12"/>
    <mergeCell ref="F12:G12"/>
    <mergeCell ref="H12:I12"/>
    <mergeCell ref="J12:K12"/>
    <mergeCell ref="A13:E13"/>
    <mergeCell ref="F13:G13"/>
    <mergeCell ref="H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