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<sst xmlns="http://schemas.openxmlformats.org/spreadsheetml/2006/main" count="97" uniqueCount="97">
  <si>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</si>
  <si>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UCM010</t>
  </si>
  <si>
    <t xml:space="preserve">m²</t>
  </si>
  <si>
    <t xml:space="preserve">Abrigo metálico para veículos, em parque de estacionamento exterior.</t>
  </si>
  <si>
    <r>
      <rPr>
        <sz val="8.25"/>
        <color rgb="FF000000"/>
        <rFont val="Arial"/>
        <family val="2"/>
      </rPr>
      <t xml:space="preserve">Abrigo metálico para veículos, em parque de estacionamento exterior, composta de: FUNDAÇÃO: formada por sapatas e vigas de betão armado sobre camada de betão de limpeza, realizadas com betão C25/30 (XC1(P); D12; S3; Cl 0,4) fabricado em central, e betonagem desde camião, e aço A400 NR; ESTRUTURA: formada por pilares, vigas e madres de aço EN 10025 S275JR, em perfis laminados a quente, através de uniões soldadas, com aplicação de primário anticorrosivo realizada em oficina; fixada à fundação através de placas de ancoragem de aço EN 10025 S275JR, em perfil plano, com furo central biselado e pernos soldados de aço nervurado A400 NR; COBERTURA: de chapa perfilada de aço galvanizado pré-lacado, de 0,6 mm de espessura, com nervuras de entre 40 e 50 mm de altura de onda, separadas entre 250 e 270 mm, colocada com uma sobreposição da chapa superior de 200 mm e uma sobreposição lateral de um trapézio e fixada mecanicamente a madre estrutural e bordo perimetral realizado com chapa dobrada de aço galvanizado, de 0,8 mm de espessura, 30 cm de desenvolvimento e 3 dobras. Inclusive acessórios de fixação das chapas e vedante de base neutra monocomponente,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</si>
  <si>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</si>
  <si>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</si>
  <si>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</si>
  <si>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</si>
  <si>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</si>
  <si>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</si>
  <si>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mt10hmf020za</t>
  </si>
  <si>
    <t xml:space="preserve">m³</t>
  </si>
  <si>
    <t xml:space="preserve">Betão simples C12/15 (X0(P); D25; S2; Cl 1,0), fabricado em central, segundo NP EN 206.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</si>
  <si>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</si>
  <si>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</si>
  <si>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</si>
  <si>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</si>
  <si>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</si>
  <si>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</si>
  <si>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mt07aco020a</t>
  </si>
  <si>
    <t xml:space="preserve">Ud</t>
  </si>
  <si>
    <t xml:space="preserve">Separador homologado para fundações.</t>
  </si>
  <si>
    <t xml:space="preserve">mt07ala011k</t>
  </si>
  <si>
    <t xml:space="preserve">kg</t>
  </si>
  <si>
    <t xml:space="preserve">Placa de aço laminado EN 10025 S275JR, para aplicações estruturais. Trabalhada e montada em oficina, para colocar com ligações soldadas em obra.</t>
  </si>
  <si>
    <t xml:space="preserve">mt07ala010deb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</si>
  <si>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</si>
  <si>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com ligações soldadas em obra.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</si>
  <si>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</si>
  <si>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</si>
  <si>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</si>
  <si>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mt13ccp010a</t>
  </si>
  <si>
    <t xml:space="preserve">m²</t>
  </si>
  <si>
    <t xml:space="preserve">Chapa perfilada de aço galvanizado pré-lacado, de 0,6 mm de espessura, com nervuras de entre 40 e 50 mm de altura de onda, separadas entre 250 e 270 mm e inércia entre 13 e 21 cm4, segundo NP EN 14782.</t>
  </si>
  <si>
    <t xml:space="preserve">mt13ccg030g</t>
  </si>
  <si>
    <t xml:space="preserve">Ud</t>
  </si>
  <si>
    <t xml:space="preserve">Parafuso auto-roscante de 6,5x70 mm de aço inoxidável, com anilha.</t>
  </si>
  <si>
    <t xml:space="preserve">mt12www030mbj</t>
  </si>
  <si>
    <t xml:space="preserve">m</t>
  </si>
  <si>
    <t xml:space="preserve">Chapa dobrada de aço galvanizado, de 0,8 mm de espessura, 30 cm de desenvolvimento e 3 dobras, para bordo perimetral.</t>
  </si>
  <si>
    <t xml:space="preserve">mt13ccg030d</t>
  </si>
  <si>
    <t xml:space="preserve">Ud</t>
  </si>
  <si>
    <t xml:space="preserve">Parafuso auto-roscante de 6,5x130 mm de aço galvanizado, com anilha.</t>
  </si>
  <si>
    <t xml:space="preserve">mt21vva011</t>
  </si>
  <si>
    <t xml:space="preserve">l</t>
  </si>
  <si>
    <t xml:space="preserve">Vedante de base neutra monocomponente, para vedação de juntas; para aplicar com pistola.</t>
  </si>
  <si>
    <t xml:space="preserve">mt13ccg040</t>
  </si>
  <si>
    <t xml:space="preserve">m</t>
  </si>
  <si>
    <t xml:space="preserve">Junta de estanquidade para chapas perfiladas de aço.</t>
  </si>
  <si>
    <t xml:space="preserve">mq01ret020b</t>
  </si>
  <si>
    <t xml:space="preserve">h</t>
  </si>
  <si>
    <t xml:space="preserve">Retroescavadora sobre pneus, de 70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</si>
  <si>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</si>
  <si>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</si>
  <si>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</si>
  <si>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mq08sol020</t>
  </si>
  <si>
    <t xml:space="preserve">h</t>
  </si>
  <si>
    <t xml:space="preserve">Equipamentos e elementos auxiliares para soldadura eléctrica.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</si>
  <si>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</si>
  <si>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</si>
  <si>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</si>
  <si>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</si>
  <si>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</si>
  <si>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</si>
  <si>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</si>
  <si>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</si>
  <si>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</si>
  <si>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</si>
  <si>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</si>
  <si>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</si>
  <si>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</si>
  <si>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</si>
  <si>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</si>
  <si>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</si>
  <si>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</si>
  <si>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</si>
  <si>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</si>
  <si>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</si>
  <si>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</si>
  <si>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</si>
  <si>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</si>
  <si>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</si>
  <si>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</si>
  <si>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</si>
  <si>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1.383,77$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</si>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</sst>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0.01</v>
      </c>
      <c r="H9" s="11"/>
      <c r="I9" s="13">
        <v>11681</v>
      </c>
      <c r="J9" s="13">
        <f ca="1">ROUND(INDIRECT(ADDRESS(ROW()+(0), COLUMN()+(-3), 1))*INDIRECT(ADDRESS(ROW()+(0), COLUMN()+(-1), 1)), 2)</f>
        <v>116.81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13995.9</v>
      </c>
      <c r="J10" s="17">
        <f ca="1">ROUND(INDIRECT(ADDRESS(ROW()+(0), COLUMN()+(-3), 1))*INDIRECT(ADDRESS(ROW()+(0), COLUMN()+(-1), 1)), 2)</f>
        <v>1399.59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4.14</v>
      </c>
      <c r="H11" s="16"/>
      <c r="I11" s="17">
        <v>190.62</v>
      </c>
      <c r="J11" s="17">
        <f ca="1">ROUND(INDIRECT(ADDRESS(ROW()+(0), COLUMN()+(-3), 1))*INDIRECT(ADDRESS(ROW()+(0), COLUMN()+(-1), 1)), 2)</f>
        <v>789.17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0.8</v>
      </c>
      <c r="H12" s="16"/>
      <c r="I12" s="17">
        <v>21.83</v>
      </c>
      <c r="J12" s="17">
        <f ca="1">ROUND(INDIRECT(ADDRESS(ROW()+(0), COLUMN()+(-3), 1))*INDIRECT(ADDRESS(ROW()+(0), COLUMN()+(-1), 1)), 2)</f>
        <v>17.46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0.47</v>
      </c>
      <c r="H13" s="16"/>
      <c r="I13" s="17">
        <v>390.99</v>
      </c>
      <c r="J13" s="17">
        <f ca="1">ROUND(INDIRECT(ADDRESS(ROW()+(0), COLUMN()+(-3), 1))*INDIRECT(ADDRESS(ROW()+(0), COLUMN()+(-1), 1)), 2)</f>
        <v>183.77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17.5</v>
      </c>
      <c r="H14" s="16"/>
      <c r="I14" s="17">
        <v>223.58</v>
      </c>
      <c r="J14" s="17">
        <f ca="1">ROUND(INDIRECT(ADDRESS(ROW()+(0), COLUMN()+(-3), 1))*INDIRECT(ADDRESS(ROW()+(0), COLUMN()+(-1), 1)), 2)</f>
        <v>3912.65</v>
      </c>
      <c r="K14" s="17"/>
    </row>
    <row r="15" spans="1:11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0.167</v>
      </c>
      <c r="H15" s="16"/>
      <c r="I15" s="17">
        <v>784.27</v>
      </c>
      <c r="J15" s="17">
        <f ca="1">ROUND(INDIRECT(ADDRESS(ROW()+(0), COLUMN()+(-3), 1))*INDIRECT(ADDRESS(ROW()+(0), COLUMN()+(-1), 1)), 2)</f>
        <v>130.97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1004.82</v>
      </c>
      <c r="J16" s="17">
        <f ca="1">ROUND(INDIRECT(ADDRESS(ROW()+(0), COLUMN()+(-3), 1))*INDIRECT(ADDRESS(ROW()+(0), COLUMN()+(-1), 1)), 2)</f>
        <v>1055.06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3</v>
      </c>
      <c r="H17" s="16"/>
      <c r="I17" s="17">
        <v>71.89</v>
      </c>
      <c r="J17" s="17">
        <f ca="1">ROUND(INDIRECT(ADDRESS(ROW()+(0), COLUMN()+(-3), 1))*INDIRECT(ADDRESS(ROW()+(0), COLUMN()+(-1), 1)), 2)</f>
        <v>215.67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0.214</v>
      </c>
      <c r="H18" s="16"/>
      <c r="I18" s="17">
        <v>717.95</v>
      </c>
      <c r="J18" s="17">
        <f ca="1">ROUND(INDIRECT(ADDRESS(ROW()+(0), COLUMN()+(-3), 1))*INDIRECT(ADDRESS(ROW()+(0), COLUMN()+(-1), 1)), 2)</f>
        <v>153.64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1.2</v>
      </c>
      <c r="H19" s="16"/>
      <c r="I19" s="17">
        <v>56.86</v>
      </c>
      <c r="J19" s="17">
        <f ca="1">ROUND(INDIRECT(ADDRESS(ROW()+(0), COLUMN()+(-3), 1))*INDIRECT(ADDRESS(ROW()+(0), COLUMN()+(-1), 1)), 2)</f>
        <v>68.23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0.005</v>
      </c>
      <c r="H20" s="16"/>
      <c r="I20" s="17">
        <v>2308.7</v>
      </c>
      <c r="J20" s="17">
        <f ca="1">ROUND(INDIRECT(ADDRESS(ROW()+(0), COLUMN()+(-3), 1))*INDIRECT(ADDRESS(ROW()+(0), COLUMN()+(-1), 1)), 2)</f>
        <v>11.54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0.2</v>
      </c>
      <c r="H21" s="16"/>
      <c r="I21" s="17">
        <v>434.62</v>
      </c>
      <c r="J21" s="17">
        <f ca="1">ROUND(INDIRECT(ADDRESS(ROW()+(0), COLUMN()+(-3), 1))*INDIRECT(ADDRESS(ROW()+(0), COLUMN()+(-1), 1)), 2)</f>
        <v>86.92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3961.09</v>
      </c>
      <c r="J22" s="17">
        <f ca="1">ROUND(INDIRECT(ADDRESS(ROW()+(0), COLUMN()+(-3), 1))*INDIRECT(ADDRESS(ROW()+(0), COLUMN()+(-1), 1)), 2)</f>
        <v>396.11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0.01</v>
      </c>
      <c r="H23" s="16"/>
      <c r="I23" s="17">
        <v>799.38</v>
      </c>
      <c r="J23" s="17">
        <f ca="1">ROUND(INDIRECT(ADDRESS(ROW()+(0), COLUMN()+(-3), 1))*INDIRECT(ADDRESS(ROW()+(0), COLUMN()+(-1), 1)), 2)</f>
        <v>7.99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0.601</v>
      </c>
      <c r="H24" s="16"/>
      <c r="I24" s="17">
        <v>331.59</v>
      </c>
      <c r="J24" s="17">
        <f ca="1">ROUND(INDIRECT(ADDRESS(ROW()+(0), COLUMN()+(-3), 1))*INDIRECT(ADDRESS(ROW()+(0), COLUMN()+(-1), 1)), 2)</f>
        <v>199.29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0.006</v>
      </c>
      <c r="H25" s="16"/>
      <c r="I25" s="17">
        <v>652.63</v>
      </c>
      <c r="J25" s="17">
        <f ca="1">ROUND(INDIRECT(ADDRESS(ROW()+(0), COLUMN()+(-3), 1))*INDIRECT(ADDRESS(ROW()+(0), COLUMN()+(-1), 1)), 2)</f>
        <v>3.92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0.034</v>
      </c>
      <c r="H26" s="16"/>
      <c r="I26" s="17">
        <v>418.14</v>
      </c>
      <c r="J26" s="17">
        <f ca="1">ROUND(INDIRECT(ADDRESS(ROW()+(0), COLUMN()+(-3), 1))*INDIRECT(ADDRESS(ROW()+(0), COLUMN()+(-1), 1)), 2)</f>
        <v>14.22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0.073</v>
      </c>
      <c r="H27" s="16"/>
      <c r="I27" s="17">
        <v>652.63</v>
      </c>
      <c r="J27" s="17">
        <f ca="1">ROUND(INDIRECT(ADDRESS(ROW()+(0), COLUMN()+(-3), 1))*INDIRECT(ADDRESS(ROW()+(0), COLUMN()+(-1), 1)), 2)</f>
        <v>47.64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0.11</v>
      </c>
      <c r="H28" s="16"/>
      <c r="I28" s="17">
        <v>418.14</v>
      </c>
      <c r="J28" s="17">
        <f ca="1">ROUND(INDIRECT(ADDRESS(ROW()+(0), COLUMN()+(-3), 1))*INDIRECT(ADDRESS(ROW()+(0), COLUMN()+(-1), 1)), 2)</f>
        <v>46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0.324</v>
      </c>
      <c r="H29" s="16"/>
      <c r="I29" s="17">
        <v>652.63</v>
      </c>
      <c r="J29" s="17">
        <f ca="1">ROUND(INDIRECT(ADDRESS(ROW()+(0), COLUMN()+(-3), 1))*INDIRECT(ADDRESS(ROW()+(0), COLUMN()+(-1), 1)), 2)</f>
        <v>211.45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0.324</v>
      </c>
      <c r="H30" s="16"/>
      <c r="I30" s="17">
        <v>418.14</v>
      </c>
      <c r="J30" s="17">
        <f ca="1">ROUND(INDIRECT(ADDRESS(ROW()+(0), COLUMN()+(-3), 1))*INDIRECT(ADDRESS(ROW()+(0), COLUMN()+(-1), 1)), 2)</f>
        <v>135.48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0.355</v>
      </c>
      <c r="H31" s="16"/>
      <c r="I31" s="17">
        <v>644.41</v>
      </c>
      <c r="J31" s="17">
        <f ca="1">ROUND(INDIRECT(ADDRESS(ROW()+(0), COLUMN()+(-3), 1))*INDIRECT(ADDRESS(ROW()+(0), COLUMN()+(-1), 1)), 2)</f>
        <v>228.77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0.178</v>
      </c>
      <c r="H32" s="20"/>
      <c r="I32" s="21">
        <v>402.07</v>
      </c>
      <c r="J32" s="21">
        <f ca="1">ROUND(INDIRECT(ADDRESS(ROW()+(0), COLUMN()+(-3), 1))*INDIRECT(ADDRESS(ROW()+(0), COLUMN()+(-1), 1)), 2)</f>
        <v>71.57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4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9503.92</v>
      </c>
      <c r="J33" s="24">
        <f ca="1">ROUND(INDIRECT(ADDRESS(ROW()+(0), COLUMN()+(-3), 1))*INDIRECT(ADDRESS(ROW()+(0), COLUMN()+(-1), 1))/100, 2)</f>
        <v>380.16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9884.08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192005</v>
      </c>
      <c r="G38" s="31"/>
      <c r="H38" s="31">
        <v>192006</v>
      </c>
      <c r="I38" s="31"/>
      <c r="J38" s="31"/>
      <c r="K38" s="31" t="s">
        <v>92</v>
      </c>
    </row>
    <row r="39" spans="1:11" ht="24.00" thickBot="1" customHeight="1">
      <c r="A39" s="32" t="s">
        <v>93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2" spans="1:1" ht="33.75" thickBot="1" customHeight="1">
      <c r="A42" s="1" t="s">
        <v>94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95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" ht="33.75" thickBot="1" customHeight="1">
      <c r="A44" s="1" t="s">
        <v>96</v>
      </c>
      <c r="B44" s="1"/>
      <c r="C44" s="1"/>
      <c r="D44" s="1"/>
      <c r="E44" s="1"/>
      <c r="F44" s="1"/>
      <c r="G44" s="1"/>
      <c r="H44" s="1"/>
      <c r="I44" s="1"/>
      <c r="J44" s="1"/>
      <c r="K44" s="1"/>
    </row>
  </sheetData>
  <mergeCells count="12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2:K42"/>
    <mergeCell ref="A43:K43"/>
    <mergeCell ref="A44:K44"/>
  </mergeCells>
  <pageMargins left="0.147638" right="0.147638" top="0.206693" bottom="0.206693" header="0.0" footer="0.0"/>
  <pageSetup paperSize="9" orientation="portrait"/>
  <rowBreaks count="0" manualBreakCount="0">
    </rowBreaks>
</worksheet>
</file>