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<sst xmlns="http://schemas.openxmlformats.org/spreadsheetml/2006/main" count="32" uniqueCount="32">
  <si>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</si>
  <si>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SEJ010</t>
  </si>
  <si>
    <t xml:space="preserve">Ud</t>
  </si>
  <si>
    <t xml:space="preserve">Escada de tesoura.</t>
  </si>
  <si>
    <r>
      <rPr>
        <b/>
        <sz val="7.80"/>
        <color rgb="FF000000"/>
        <rFont val="Arial"/>
        <family val="2"/>
      </rPr>
      <t xml:space="preserve">Escada retráctil extensível de tesoura para terraço, de alumínio anodizado, para uma abertura de 100x70 cm, com abertura manual</t>
    </r>
    <r>
      <rPr>
        <sz val="7.80"/>
        <color rgb="FF000000"/>
        <rFont val="Arial"/>
        <family val="2"/>
      </rPr>
      <t xml:space="preserve"> e </t>
    </r>
    <r>
      <rPr>
        <b/>
        <sz val="7.80"/>
        <color rgb="FF000000"/>
        <rFont val="Arial"/>
        <family val="2"/>
      </rPr>
      <t xml:space="preserve">altura entre pisos de 275 a 300 cm</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</si>
  <si>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</si>
  <si>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</si>
  <si>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</si>
  <si>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</si>
  <si>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</si>
  <si>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</si>
  <si>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mt44etg020oi</t>
  </si>
  <si>
    <t xml:space="preserve">Ud</t>
  </si>
  <si>
    <t xml:space="preserve">Escada retráctil extensível de tesoura para terraço, de alumínio anodizado, para uma abertura de 100x70 cm, com abertura manual, equipada com tampa interior de madeira, barra de abertura metálica, tampa exterior estanque de chapa galvanizada provida de um fecho interno com culatra e caixa madeira de 60 cm, sem incluir a impermeabilização da caixa.</t>
  </si>
  <si>
    <t xml:space="preserve">mt09mor010c</t>
  </si>
  <si>
    <t xml:space="preserve">m³</t>
  </si>
  <si>
    <t xml:space="preserve">Argamassa de cimento CEM II/B-L 32,5 N tipo M-5, confeccionada em obra com 230 kg/m³ de cimento e uma proporção em volume 1/6.</t>
  </si>
  <si>
    <t xml:space="preserve">mt15sja100</t>
  </si>
  <si>
    <t xml:space="preserve">Ud</t>
  </si>
  <si>
    <t xml:space="preserve">Cartucho de pasta de silicone neutro.</t>
  </si>
  <si>
    <t xml:space="preserve">mo010</t>
  </si>
  <si>
    <t xml:space="preserve">h</t>
  </si>
  <si>
    <t xml:space="preserve">Oficial de 1ª montador.</t>
  </si>
  <si>
    <t xml:space="preserve">mo075</t>
  </si>
  <si>
    <t xml:space="preserve">h</t>
  </si>
  <si>
    <t xml:space="preserve">Ajudante de montador.</t>
  </si>
  <si>
    <t xml:space="preserve">%</t>
  </si>
  <si>
    <t xml:space="preserve">Meios auxiliares</t>
  </si>
  <si>
    <t xml:space="preserve">%</t>
  </si>
  <si>
    <t xml:space="preserve">Custos indirectos</t>
  </si>
  <si>
    <t xml:space="preserve">Custo de manutenção decenal: 65.447,62$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</si>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</sst>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0.73" customWidth="1"/>
    <col min="3" max="3" width="3.79" customWidth="1"/>
    <col min="4" max="4" width="6.27" customWidth="1"/>
    <col min="5" max="5" width="65.28" customWidth="1"/>
    <col min="6" max="6" width="6.41" customWidth="1"/>
    <col min="7" max="7" width="12.39" customWidth="1"/>
    <col min="8" max="8" width="0.73" customWidth="1"/>
    <col min="9" max="9" width="3.35" customWidth="1"/>
    <col min="10" max="10" width="3.93" customWidth="1"/>
    <col min="11" max="11" width="3.93"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50.40" thickBot="1" customHeight="1">
      <c r="A8" s="10" t="s">
        <v>11</v>
      </c>
      <c r="B8" s="10"/>
      <c r="C8" s="12" t="s">
        <v>12</v>
      </c>
      <c r="D8" s="10" t="s">
        <v>13</v>
      </c>
      <c r="E8" s="10"/>
      <c r="F8" s="14">
        <v>1.000000</v>
      </c>
      <c r="G8" s="16">
        <v>172581.120000</v>
      </c>
      <c r="H8" s="16"/>
      <c r="I8" s="16">
        <f ca="1">ROUND(INDIRECT(ADDRESS(ROW()+(0), COLUMN()+(-3), 1))*INDIRECT(ADDRESS(ROW()+(0), COLUMN()+(-2), 1)), 2)</f>
        <v>172581.120000</v>
      </c>
      <c r="J8" s="16"/>
      <c r="K8" s="16"/>
    </row>
    <row r="9" spans="1:11" ht="21.60" thickBot="1" customHeight="1">
      <c r="A9" s="17" t="s">
        <v>14</v>
      </c>
      <c r="B9" s="17"/>
      <c r="C9" s="18" t="s">
        <v>15</v>
      </c>
      <c r="D9" s="17" t="s">
        <v>16</v>
      </c>
      <c r="E9" s="17"/>
      <c r="F9" s="19">
        <v>0.108000</v>
      </c>
      <c r="G9" s="20">
        <v>13051.930000</v>
      </c>
      <c r="H9" s="20"/>
      <c r="I9" s="20">
        <f ca="1">ROUND(INDIRECT(ADDRESS(ROW()+(0), COLUMN()+(-3), 1))*INDIRECT(ADDRESS(ROW()+(0), COLUMN()+(-2), 1)), 2)</f>
        <v>1409.610000</v>
      </c>
      <c r="J9" s="20"/>
      <c r="K9" s="20"/>
    </row>
    <row r="10" spans="1:11" ht="12.00" thickBot="1" customHeight="1">
      <c r="A10" s="17" t="s">
        <v>17</v>
      </c>
      <c r="B10" s="17"/>
      <c r="C10" s="18" t="s">
        <v>18</v>
      </c>
      <c r="D10" s="17" t="s">
        <v>19</v>
      </c>
      <c r="E10" s="17"/>
      <c r="F10" s="19">
        <v>1.000000</v>
      </c>
      <c r="G10" s="20">
        <v>484.240000</v>
      </c>
      <c r="H10" s="20"/>
      <c r="I10" s="20">
        <f ca="1">ROUND(INDIRECT(ADDRESS(ROW()+(0), COLUMN()+(-3), 1))*INDIRECT(ADDRESS(ROW()+(0), COLUMN()+(-2), 1)), 2)</f>
        <v>484.240000</v>
      </c>
      <c r="J10" s="20"/>
      <c r="K10" s="20"/>
    </row>
    <row r="11" spans="1:11" ht="12.00" thickBot="1" customHeight="1">
      <c r="A11" s="17" t="s">
        <v>20</v>
      </c>
      <c r="B11" s="17"/>
      <c r="C11" s="18" t="s">
        <v>21</v>
      </c>
      <c r="D11" s="17" t="s">
        <v>22</v>
      </c>
      <c r="E11" s="17"/>
      <c r="F11" s="19">
        <v>5.742000</v>
      </c>
      <c r="G11" s="20">
        <v>373.790000</v>
      </c>
      <c r="H11" s="20"/>
      <c r="I11" s="20">
        <f ca="1">ROUND(INDIRECT(ADDRESS(ROW()+(0), COLUMN()+(-3), 1))*INDIRECT(ADDRESS(ROW()+(0), COLUMN()+(-2), 1)), 2)</f>
        <v>2146.300000</v>
      </c>
      <c r="J11" s="20"/>
      <c r="K11" s="20"/>
    </row>
    <row r="12" spans="1:11" ht="12.00" thickBot="1" customHeight="1">
      <c r="A12" s="17" t="s">
        <v>23</v>
      </c>
      <c r="B12" s="17"/>
      <c r="C12" s="21" t="s">
        <v>24</v>
      </c>
      <c r="D12" s="22" t="s">
        <v>25</v>
      </c>
      <c r="E12" s="22"/>
      <c r="F12" s="23">
        <v>5.742000</v>
      </c>
      <c r="G12" s="24">
        <v>237.860000</v>
      </c>
      <c r="H12" s="24"/>
      <c r="I12" s="24">
        <f ca="1">ROUND(INDIRECT(ADDRESS(ROW()+(0), COLUMN()+(-3), 1))*INDIRECT(ADDRESS(ROW()+(0), COLUMN()+(-2), 1)), 2)</f>
        <v>1365.790000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177987.060000</v>
      </c>
      <c r="H13" s="16"/>
      <c r="I13" s="16">
        <f ca="1">ROUND(INDIRECT(ADDRESS(ROW()+(0), COLUMN()+(-3), 1))*INDIRECT(ADDRESS(ROW()+(0), COLUMN()+(-2), 1))/100, 2)</f>
        <v>3559.740000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181546.800000</v>
      </c>
      <c r="H14" s="24"/>
      <c r="I14" s="24">
        <f ca="1">ROUND(INDIRECT(ADDRESS(ROW()+(0), COLUMN()+(-3), 1))*INDIRECT(ADDRESS(ROW()+(0), COLUMN()+(-2), 1))/100, 2)</f>
        <v>5446.400000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186993.200000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