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<sst xmlns="http://schemas.openxmlformats.org/spreadsheetml/2006/main" count="46" uniqueCount="46">
  <si>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</si>
  <si>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RSM020</t>
  </si>
  <si>
    <t xml:space="preserve">m²</t>
  </si>
  <si>
    <t xml:space="preserve">Soalho tradicional sobre ripas.</t>
  </si>
  <si>
    <r>
      <rPr>
        <sz val="8.25"/>
        <color rgb="FF000000"/>
        <rFont val="Arial"/>
        <family val="2"/>
      </rPr>
      <t xml:space="preserve">Soalho tradicional de tábuas de madeira maciça de pinho da região de 70x22 mm, colocado a mata-juntas sobre ripas de madeira de pinho de 50x25 mm, fixadas mecanicamente ao suporte e separadas entre elas 25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</si>
  <si>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</si>
  <si>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</si>
  <si>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</si>
  <si>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</si>
  <si>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</si>
  <si>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</si>
  <si>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mt18mva015f</t>
  </si>
  <si>
    <t xml:space="preserve">m</t>
  </si>
  <si>
    <t xml:space="preserve">Ripa de 70x20 mm de secção, de madeira de pinheiro-bravo (Pinus pinaster), tratada em autoclave, com classe de risco 4, segundo NP EN 335, acabamento escovado, com humidade inferior a 20%.</t>
  </si>
  <si>
    <t xml:space="preserve">mt18mva020</t>
  </si>
  <si>
    <t xml:space="preserve">Ud</t>
  </si>
  <si>
    <t xml:space="preserve">Material auxiliar para colocação do soalho de madeira sobre ripas.</t>
  </si>
  <si>
    <t xml:space="preserve">mt18mta010j</t>
  </si>
  <si>
    <t xml:space="preserve">m²</t>
  </si>
  <si>
    <t xml:space="preserve">Tábua com encaixe macho-fêmea de madeira maciça de pinho da região, 70x22 mm, segundo EN 13226 e EN 14342.</t>
  </si>
  <si>
    <t xml:space="preserve">mt27tmp010</t>
  </si>
  <si>
    <t xml:space="preserve">l</t>
  </si>
  <si>
    <t xml:space="preserve">Verniz de poliuretano de dois componentes P-6/8.</t>
  </si>
  <si>
    <t xml:space="preserve">mq08war160</t>
  </si>
  <si>
    <t xml:space="preserve">h</t>
  </si>
  <si>
    <t xml:space="preserve">Lixadora de aplicação em pavimentos de madeira, equipada com rolos para lixa e sistema de aspiração.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</si>
  <si>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</si>
  <si>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</si>
  <si>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</si>
  <si>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</si>
  <si>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</si>
  <si>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</si>
  <si>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</si>
  <si>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</si>
  <si>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2.742,47$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</si>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</sst>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243.45</v>
      </c>
      <c r="J9" s="13">
        <f ca="1">ROUND(INDIRECT(ADDRESS(ROW()+(0), COLUMN()+(-3), 1))*INDIRECT(ADDRESS(ROW()+(0), COLUMN()+(-1), 1)), 2)</f>
        <v>973.8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514.68</v>
      </c>
      <c r="J10" s="17">
        <f ca="1">ROUND(INDIRECT(ADDRESS(ROW()+(0), COLUMN()+(-3), 1))*INDIRECT(ADDRESS(ROW()+(0), COLUMN()+(-1), 1)), 2)</f>
        <v>514.68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2650.84</v>
      </c>
      <c r="J11" s="17">
        <f ca="1">ROUND(INDIRECT(ADDRESS(ROW()+(0), COLUMN()+(-3), 1))*INDIRECT(ADDRESS(ROW()+(0), COLUMN()+(-1), 1)), 2)</f>
        <v>2703.86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0.9</v>
      </c>
      <c r="H12" s="16"/>
      <c r="I12" s="17">
        <v>1615.93</v>
      </c>
      <c r="J12" s="17">
        <f ca="1">ROUND(INDIRECT(ADDRESS(ROW()+(0), COLUMN()+(-3), 1))*INDIRECT(ADDRESS(ROW()+(0), COLUMN()+(-1), 1)), 2)</f>
        <v>1454.34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0.15</v>
      </c>
      <c r="H13" s="16"/>
      <c r="I13" s="17">
        <v>460.97</v>
      </c>
      <c r="J13" s="17">
        <f ca="1">ROUND(INDIRECT(ADDRESS(ROW()+(0), COLUMN()+(-3), 1))*INDIRECT(ADDRESS(ROW()+(0), COLUMN()+(-1), 1)), 2)</f>
        <v>69.15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1.489</v>
      </c>
      <c r="H14" s="16"/>
      <c r="I14" s="17">
        <v>627.12</v>
      </c>
      <c r="J14" s="17">
        <f ca="1">ROUND(INDIRECT(ADDRESS(ROW()+(0), COLUMN()+(-3), 1))*INDIRECT(ADDRESS(ROW()+(0), COLUMN()+(-1), 1)), 2)</f>
        <v>933.78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0.344</v>
      </c>
      <c r="H15" s="20"/>
      <c r="I15" s="21">
        <v>402.07</v>
      </c>
      <c r="J15" s="21">
        <f ca="1">ROUND(INDIRECT(ADDRESS(ROW()+(0), COLUMN()+(-3), 1))*INDIRECT(ADDRESS(ROW()+(0), COLUMN()+(-1), 1)), 2)</f>
        <v>138.31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6787.92</v>
      </c>
      <c r="J16" s="24">
        <f ca="1">ROUND(INDIRECT(ADDRESS(ROW()+(0), COLUMN()+(-3), 1))*INDIRECT(ADDRESS(ROW()+(0), COLUMN()+(-1), 1))/100, 2)</f>
        <v>135.76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6923.68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882014</v>
      </c>
      <c r="G21" s="31"/>
      <c r="H21" s="31">
        <v>882015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