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<sst xmlns="http://schemas.openxmlformats.org/spreadsheetml/2006/main" count="43" uniqueCount="43">
  <si>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</si>
  <si>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RSG090</t>
  </si>
  <si>
    <t xml:space="preserve">m²</t>
  </si>
  <si>
    <t xml:space="preserve">Pavimento interior de peças de barro cozido. Colocação em camada grossa.</t>
  </si>
  <si>
    <r>
      <rPr>
        <sz val="8.25"/>
        <color rgb="FF000000"/>
        <rFont val="Arial"/>
        <family val="2"/>
      </rPr>
      <t xml:space="preserve">Pavimento interior de peças de barro cozido, de elaboração mecânica, de 10x10x1,5 cm, capacidade de absorção de água 6%&lt;E&lt;=10%, grupo AIIb, segundo NP EN 14411, com resistência ao deslizamento até 15 segundo ENV 12633. COLOCAÇÃO: em camada grossa com argamassa de cimento. ENCHIMENTO DE JUNTAS: com argamassa de juntas cimentosa tipo L, cor branco, em juntas de 2 mm de espessura.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</si>
  <si>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</si>
  <si>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</si>
  <si>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</si>
  <si>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</si>
  <si>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</si>
  <si>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</si>
  <si>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mt18bdo020maa</t>
  </si>
  <si>
    <t xml:space="preserve">m²</t>
  </si>
  <si>
    <t xml:space="preserve">Peças de barro cozido, de elaboração mecânica, de 10x10x1,5 cm, capacidade de absorção de água 6%&lt;E&lt;=10%, grupo AIIb, segundo NP EN 14411, com resistência ao deslizamento até 15 segundo ENV 12633.</t>
  </si>
  <si>
    <t xml:space="preserve">mt09mor010c</t>
  </si>
  <si>
    <t xml:space="preserve">m³</t>
  </si>
  <si>
    <t xml:space="preserve">Argamassa de cimento CEM II/B-L 32,5 N tipo M-5, confeccionada em obra com 230 kg/m³ de cimento e uma proporção em volume 1/6.</t>
  </si>
  <si>
    <t xml:space="preserve">mt18acc050b</t>
  </si>
  <si>
    <t xml:space="preserve">Ud</t>
  </si>
  <si>
    <t xml:space="preserve">Cruzetas de PVC para separação entre 3 e 15 mm.</t>
  </si>
  <si>
    <t xml:space="preserve">mt09mcp020bE</t>
  </si>
  <si>
    <t xml:space="preserve">kg</t>
  </si>
  <si>
    <t xml:space="preserve">Argamassa de juntas cimentosa, tipo L, cor branca, para juntas de até 3 mm, à base de cimento branco de alta resistência e aditivos especiais, para enchimento de juntas de peças cerâmicas com um grau de absorção médio-alto.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</si>
  <si>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</si>
  <si>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</si>
  <si>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</si>
  <si>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</si>
  <si>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</si>
  <si>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</si>
  <si>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</si>
  <si>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Custos directos complementares</t>
  </si>
  <si>
    <t xml:space="preserve">Custo de manutenção decenal: 871,32$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</si>
  <si>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</si>
  <si>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</si>
  <si>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</si>
  <si>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</si>
  <si>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</si>
  <si>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14411:2012</t>
  </si>
  <si>
    <t xml:space="preserve">1/3/4</t>
  </si>
  <si>
    <t xml:space="preserve">Pavimentos  e  revestimentos  cerâmicos  —  Definições,  classificação,  características,  avaliação  da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</si>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</sst>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91" customWidth="1"/>
    <col min="4" max="4" width="71.57" customWidth="1"/>
    <col min="5" max="5" width="8.33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3316.88</v>
      </c>
      <c r="I9" s="13">
        <f ca="1">ROUND(INDIRECT(ADDRESS(ROW()+(0), COLUMN()+(-3), 1))*INDIRECT(ADDRESS(ROW()+(0), COLUMN()+(-1), 1)), 2)</f>
        <v>3482.72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0.03</v>
      </c>
      <c r="G10" s="16"/>
      <c r="H10" s="17">
        <v>14888.8</v>
      </c>
      <c r="I10" s="17">
        <f ca="1">ROUND(INDIRECT(ADDRESS(ROW()+(0), COLUMN()+(-3), 1))*INDIRECT(ADDRESS(ROW()+(0), COLUMN()+(-1), 1)), 2)</f>
        <v>446.66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51</v>
      </c>
      <c r="G11" s="16"/>
      <c r="H11" s="17">
        <v>4.05</v>
      </c>
      <c r="I11" s="17">
        <f ca="1">ROUND(INDIRECT(ADDRESS(ROW()+(0), COLUMN()+(-3), 1))*INDIRECT(ADDRESS(ROW()+(0), COLUMN()+(-1), 1)), 2)</f>
        <v>206.55</v>
      </c>
      <c r="J11" s="17"/>
    </row>
    <row r="12" spans="1:10" ht="34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</v>
      </c>
      <c r="G12" s="16"/>
      <c r="H12" s="17">
        <v>209.17</v>
      </c>
      <c r="I12" s="17">
        <f ca="1">ROUND(INDIRECT(ADDRESS(ROW()+(0), COLUMN()+(-3), 1))*INDIRECT(ADDRESS(ROW()+(0), COLUMN()+(-1), 1)), 2)</f>
        <v>418.34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0.573</v>
      </c>
      <c r="G13" s="16"/>
      <c r="H13" s="17">
        <v>622.24</v>
      </c>
      <c r="I13" s="17">
        <f ca="1">ROUND(INDIRECT(ADDRESS(ROW()+(0), COLUMN()+(-3), 1))*INDIRECT(ADDRESS(ROW()+(0), COLUMN()+(-1), 1)), 2)</f>
        <v>356.54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0.286</v>
      </c>
      <c r="G14" s="20"/>
      <c r="H14" s="21">
        <v>398.94</v>
      </c>
      <c r="I14" s="21">
        <f ca="1">ROUND(INDIRECT(ADDRESS(ROW()+(0), COLUMN()+(-3), 1))*INDIRECT(ADDRESS(ROW()+(0), COLUMN()+(-1), 1)), 2)</f>
        <v>114.1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5024.91</v>
      </c>
      <c r="I15" s="24">
        <f ca="1">ROUND(INDIRECT(ADDRESS(ROW()+(0), COLUMN()+(-3), 1))*INDIRECT(ADDRESS(ROW()+(0), COLUMN()+(-1), 1))/100, 2)</f>
        <v>100.5</v>
      </c>
      <c r="J15" s="24"/>
    </row>
    <row r="16" spans="1:10" ht="13.50" thickBot="1" customHeight="1">
      <c r="A16" s="25" t="s">
        <v>31</v>
      </c>
      <c r="B16" s="25"/>
      <c r="C16" s="26"/>
      <c r="D16" s="26"/>
      <c r="E16" s="26"/>
      <c r="F16" s="27"/>
      <c r="G16" s="27"/>
      <c r="H16" s="25" t="s">
        <v>32</v>
      </c>
      <c r="I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5125.41</v>
      </c>
      <c r="J16" s="28"/>
    </row>
    <row r="19" spans="1:10" ht="13.50" thickBot="1" customHeight="1">
      <c r="A19" s="29" t="s">
        <v>33</v>
      </c>
      <c r="B19" s="29"/>
      <c r="C19" s="29"/>
      <c r="D19" s="29"/>
      <c r="E19" s="29" t="s">
        <v>34</v>
      </c>
      <c r="F19" s="29"/>
      <c r="G19" s="29" t="s">
        <v>35</v>
      </c>
      <c r="H19" s="29"/>
      <c r="I19" s="29"/>
      <c r="J19" s="29" t="s">
        <v>36</v>
      </c>
    </row>
    <row r="20" spans="1:10" ht="13.50" thickBot="1" customHeight="1">
      <c r="A20" s="30" t="s">
        <v>37</v>
      </c>
      <c r="B20" s="30"/>
      <c r="C20" s="30"/>
      <c r="D20" s="30"/>
      <c r="E20" s="31">
        <v>172013</v>
      </c>
      <c r="F20" s="31"/>
      <c r="G20" s="31">
        <v>172014</v>
      </c>
      <c r="H20" s="31"/>
      <c r="I20" s="31"/>
      <c r="J20" s="31" t="s">
        <v>38</v>
      </c>
    </row>
    <row r="21" spans="1:10" ht="24.00" thickBot="1" customHeight="1">
      <c r="A21" s="32" t="s">
        <v>39</v>
      </c>
      <c r="B21" s="32"/>
      <c r="C21" s="32"/>
      <c r="D21" s="32"/>
      <c r="E21" s="33"/>
      <c r="F21" s="33"/>
      <c r="G21" s="33"/>
      <c r="H21" s="33"/>
      <c r="I21" s="33"/>
      <c r="J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49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