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<sst xmlns="http://schemas.openxmlformats.org/spreadsheetml/2006/main" count="33" uniqueCount="33">
  <si>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</si>
  <si>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RSB030</t>
  </si>
  <si>
    <t xml:space="preserve">m²</t>
  </si>
  <si>
    <t xml:space="preserve">Base de pavimento de marmorite.</t>
  </si>
  <si>
    <r>
      <rPr>
        <sz val="8.25"/>
        <color rgb="FF000000"/>
        <rFont val="Arial"/>
        <family val="2"/>
      </rPr>
      <t xml:space="preserve">Base para pavimento interior, de ladrilhos de marmorite assentes com argamassa de cimento M-5 colocada sobre leito de gravilha de 2 cm de espessura, colocadas com maceta. Inclusive leitada de cimento para o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</si>
  <si>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</si>
  <si>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</si>
  <si>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</si>
  <si>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</si>
  <si>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</si>
  <si>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</si>
  <si>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mt01arp032a</t>
  </si>
  <si>
    <t xml:space="preserve">m³</t>
  </si>
  <si>
    <t xml:space="preserve">Gravilha calcária de 2 a 8 mm de diâmetro.</t>
  </si>
  <si>
    <t xml:space="preserve">mt09mor011b</t>
  </si>
  <si>
    <t xml:space="preserve">m³</t>
  </si>
  <si>
    <t xml:space="preserve">Argamassa de cimento CEM II/B-L 32,5 N tipo M-5, confeccionada em obra com saibro (areia arcosita composta de feldspatos, quartzo e uma pequena quantidade de argila), com 230 kg/m³ de cimento e uma proporção em volume 1/6.</t>
  </si>
  <si>
    <t xml:space="preserve">mt18btl011b</t>
  </si>
  <si>
    <t xml:space="preserve">m²</t>
  </si>
  <si>
    <t xml:space="preserve">Ladrilho de marmorite para base de pavimentos.</t>
  </si>
  <si>
    <t xml:space="preserve">mt08cem040a</t>
  </si>
  <si>
    <t xml:space="preserve">kg</t>
  </si>
  <si>
    <t xml:space="preserve">Cimento branco BL-22,5 X, para pavimentação, em sacos, segundo NP EN 197-1.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</si>
  <si>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</si>
  <si>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</si>
  <si>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</si>
  <si>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</si>
  <si>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</si>
  <si>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</si>
  <si>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</si>
  <si>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</si>
  <si>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70,96$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</si>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</sst>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</v>
      </c>
      <c r="G9" s="13">
        <v>2658.96</v>
      </c>
      <c r="H9" s="13">
        <f ca="1">ROUND(INDIRECT(ADDRESS(ROW()+(0), COLUMN()+(-2), 1))*INDIRECT(ADDRESS(ROW()+(0), COLUMN()+(-1), 1)), 2)</f>
        <v>53.18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14130.5</v>
      </c>
      <c r="H10" s="17">
        <f ca="1">ROUND(INDIRECT(ADDRESS(ROW()+(0), COLUMN()+(-2), 1))*INDIRECT(ADDRESS(ROW()+(0), COLUMN()+(-1), 1)), 2)</f>
        <v>452.17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959.37</v>
      </c>
      <c r="H11" s="17">
        <f ca="1">ROUND(INDIRECT(ADDRESS(ROW()+(0), COLUMN()+(-2), 1))*INDIRECT(ADDRESS(ROW()+(0), COLUMN()+(-1), 1)), 2)</f>
        <v>1007.34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17.15</v>
      </c>
      <c r="H12" s="17">
        <f ca="1">ROUND(INDIRECT(ADDRESS(ROW()+(0), COLUMN()+(-2), 1))*INDIRECT(ADDRESS(ROW()+(0), COLUMN()+(-1), 1)), 2)</f>
        <v>17.15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514.23</v>
      </c>
      <c r="H13" s="17">
        <f ca="1">ROUND(INDIRECT(ADDRESS(ROW()+(0), COLUMN()+(-2), 1))*INDIRECT(ADDRESS(ROW()+(0), COLUMN()+(-1), 1)), 2)</f>
        <v>147.07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0.189</v>
      </c>
      <c r="G14" s="21">
        <v>329.52</v>
      </c>
      <c r="H14" s="21">
        <f ca="1">ROUND(INDIRECT(ADDRESS(ROW()+(0), COLUMN()+(-2), 1))*INDIRECT(ADDRESS(ROW()+(0), COLUMN()+(-1), 1)), 2)</f>
        <v>62.28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1739.19</v>
      </c>
      <c r="H15" s="24">
        <f ca="1">ROUND(INDIRECT(ADDRESS(ROW()+(0), COLUMN()+(-2), 1))*INDIRECT(ADDRESS(ROW()+(0), COLUMN()+(-1), 1))/100, 2)</f>
        <v>34.78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1773.97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