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<sst xmlns="http://schemas.openxmlformats.org/spreadsheetml/2006/main" count="33" uniqueCount="33">
  <si>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</si>
  <si>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QUM020</t>
  </si>
  <si>
    <t xml:space="preserve">m²</t>
  </si>
  <si>
    <t xml:space="preserve">Revestimento de cobertura de painéis sandwich isolantes, de aço.</t>
  </si>
  <si>
    <r>
      <rPr>
        <sz val="8.25"/>
        <color rgb="FF000000"/>
        <rFont val="Arial"/>
        <family val="2"/>
      </rPr>
      <t xml:space="preserve">Revestimento de cobertura de painéis sandwich acústicos de aço galvanizado, de 100 mm de espessura, formados por face exterior de chapa ondulada com cinco grecas acabamento pré-lacado, RC3 e RUV2, segundo NP EN 10169, de 0,5 mm de espessura, alma isolante de lã de rocha de densidade média 95 kg/m³ e face interior de chapa nervurada acabamento pré-lacado, de 0,5 mm de espessura, com perfurações de 3 mm de diâmetro, condutibilidade térmica 0,35 W/(m°C), Euroclasse A2-s1, d0 de reacção ao fogo, segundo NP EN 13501-1, com 35 dB de índice global de redução sonora, Rw, proporcionando uma redução do nível global ponderado de pressão a sons de condução aérea de 34,7 dBA e coeficiente de absorção acústica médio 0,85, segundo NP EN ISO 354, colocados com uma sobreposição do painel superior de 200 mm e fixados mecanicamente sobre estrutura leve metálica, em cobertura inclinada, com uma pendente maior que 10%. Inclusive acessórios de fixação dos painéis sandwich, fita flexível de butilo, adesiva em ambas as faces, para a selagem de estanquidade das sobreposições entre painéis sandwich e tinta antioxidante de secagem rápida, para a protecção das sobreposições entre painéis sandwich. O preço não inclui a superfície suporte nem os pontos singulares e as peças especiais da cobertura.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</si>
  <si>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</si>
  <si>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</si>
  <si>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</si>
  <si>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</si>
  <si>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</si>
  <si>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</si>
  <si>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mt13dcp011bul</t>
  </si>
  <si>
    <t xml:space="preserve">m²</t>
  </si>
  <si>
    <t xml:space="preserve">Painel sandwich acústico de aço galvanizado, para coberturas, de 100 mm de espessura e 1150 mm de largura, formado por face exterior de chapa ondulada com cinco grecas acabamento pré-lacado, RC3 e RUV2, segundo NP EN 10169, de 0,5 mm de espessura, alma isolante de lã de rocha de densidade média 95 kg/m³ e face interior de chapa nervurada acabamento pré-lacado, de 0,5 mm de espessura, com perfurações de 3 mm de diâmetro, condutibilidade térmica 0,35 W/(m°C), Euroclasse A2-s1, d0 de reacção ao fogo, segundo NP EN 13501-1, com 35 dB de índice global de redução sonora, Rw, proporcionando uma redução do nível global ponderado de pressão a sons de condução aérea de 34,7 dBA e coeficiente de absorção acústica médio 0,85, segundo NP EN ISO 354.</t>
  </si>
  <si>
    <t xml:space="preserve">mt13dcp030a</t>
  </si>
  <si>
    <t xml:space="preserve">Ud</t>
  </si>
  <si>
    <t xml:space="preserve">Kit de acessórios de fixação, para painéis sandwich isolantes, em coberturas inclinadas.</t>
  </si>
  <si>
    <t xml:space="preserve">mt13dcp020a</t>
  </si>
  <si>
    <t xml:space="preserve">m</t>
  </si>
  <si>
    <t xml:space="preserve">Fita flexível de butilo, adesiva em ambas as faces, para a selagem de estanquidade das sobreposições entre painéis sandwich.</t>
  </si>
  <si>
    <t xml:space="preserve">mt27pfi150a</t>
  </si>
  <si>
    <t xml:space="preserve">kg</t>
  </si>
  <si>
    <t xml:space="preserve">Tinta antioxidante de secagem rápida, à base de resinas, pigmentos de alumínio com resistência aos raios UV e partículas de vidro endurecido termicamente, com resistência à intempérie e ao envelhecimento, repelente da água e da sujidade e com alta resistência aos agentes químicos; para aplicar com trincha, rolo ou pistola.</t>
  </si>
  <si>
    <t xml:space="preserve">mo051</t>
  </si>
  <si>
    <t xml:space="preserve">h</t>
  </si>
  <si>
    <t xml:space="preserve">Oficial de 1ª montador de painéis metálicos.</t>
  </si>
  <si>
    <t xml:space="preserve">mo098</t>
  </si>
  <si>
    <t xml:space="preserve">h</t>
  </si>
  <si>
    <t xml:space="preserve">Ajudante de montador de painéis metálicos.</t>
  </si>
  <si>
    <t xml:space="preserve">%</t>
  </si>
  <si>
    <t xml:space="preserve">Custos directos complementares</t>
  </si>
  <si>
    <t xml:space="preserve">Custo de manutenção decenal: 2.512,80$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</si>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</sst>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5.10" customWidth="1"/>
    <col min="3" max="3" width="1.19" customWidth="1"/>
    <col min="4" max="4" width="2.38" customWidth="1"/>
    <col min="5" max="5" width="81.77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08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97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1.13</v>
      </c>
      <c r="G9" s="13">
        <v>8439.5</v>
      </c>
      <c r="H9" s="13">
        <f ca="1">ROUND(INDIRECT(ADDRESS(ROW()+(0), COLUMN()+(-2), 1))*INDIRECT(ADDRESS(ROW()+(0), COLUMN()+(-1), 1)), 2)</f>
        <v>9536.64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</v>
      </c>
      <c r="G10" s="17">
        <v>2377.32</v>
      </c>
      <c r="H10" s="17">
        <f ca="1">ROUND(INDIRECT(ADDRESS(ROW()+(0), COLUMN()+(-2), 1))*INDIRECT(ADDRESS(ROW()+(0), COLUMN()+(-1), 1)), 2)</f>
        <v>475.46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2.1</v>
      </c>
      <c r="G11" s="17">
        <v>334.95</v>
      </c>
      <c r="H11" s="17">
        <f ca="1">ROUND(INDIRECT(ADDRESS(ROW()+(0), COLUMN()+(-2), 1))*INDIRECT(ADDRESS(ROW()+(0), COLUMN()+(-1), 1)), 2)</f>
        <v>703.4</v>
      </c>
    </row>
    <row r="12" spans="1:8" ht="45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0.07</v>
      </c>
      <c r="G12" s="17">
        <v>163.39</v>
      </c>
      <c r="H12" s="17">
        <f ca="1">ROUND(INDIRECT(ADDRESS(ROW()+(0), COLUMN()+(-2), 1))*INDIRECT(ADDRESS(ROW()+(0), COLUMN()+(-1), 1)), 2)</f>
        <v>11.44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0.115</v>
      </c>
      <c r="G13" s="17">
        <v>672.75</v>
      </c>
      <c r="H13" s="17">
        <f ca="1">ROUND(INDIRECT(ADDRESS(ROW()+(0), COLUMN()+(-2), 1))*INDIRECT(ADDRESS(ROW()+(0), COLUMN()+(-1), 1)), 2)</f>
        <v>77.37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20">
        <v>0.115</v>
      </c>
      <c r="G14" s="21">
        <v>419.67</v>
      </c>
      <c r="H14" s="21">
        <f ca="1">ROUND(INDIRECT(ADDRESS(ROW()+(0), COLUMN()+(-2), 1))*INDIRECT(ADDRESS(ROW()+(0), COLUMN()+(-1), 1)), 2)</f>
        <v>48.26</v>
      </c>
    </row>
    <row r="15" spans="1:8" ht="13.50" thickBot="1" customHeight="1">
      <c r="A15" s="19"/>
      <c r="B15" s="19"/>
      <c r="C15" s="22" t="s">
        <v>29</v>
      </c>
      <c r="D15" s="22"/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10852.6</v>
      </c>
      <c r="H15" s="24">
        <f ca="1">ROUND(INDIRECT(ADDRESS(ROW()+(0), COLUMN()+(-2), 1))*INDIRECT(ADDRESS(ROW()+(0), COLUMN()+(-1), 1))/100, 2)</f>
        <v>217.05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11069.6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