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<sst xmlns="http://schemas.openxmlformats.org/spreadsheetml/2006/main" count="68" uniqueCount="68">
  <si>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</si>
  <si>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QTS010</t>
  </si>
  <si>
    <t xml:space="preserve">m²</t>
  </si>
  <si>
    <t xml:space="preserve">Cobertura inclinada de telhas asfálticas.</t>
  </si>
  <si>
    <r>
      <rPr>
        <sz val="8.25"/>
        <color rgb="FF000000"/>
        <rFont val="Arial"/>
        <family val="2"/>
      </rPr>
      <t xml:space="preserve">Cobertura inclinada com uma pendente média de 47%, composta de: formação de pendentes: painel cerâmico furado com ligação macho-fêmea, para revestir, 50x20x3 cm, com com as testas rectas sobre muretes de 100 cm de altura média; revestimento: telha asfáltica rectangular, sobre camada de primário de emulsão asfáltica aniônica com cargas.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</si>
  <si>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</si>
  <si>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</si>
  <si>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</si>
  <si>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</si>
  <si>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</si>
  <si>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</si>
  <si>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</si>
  <si>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</si>
  <si>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</si>
  <si>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</si>
  <si>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</si>
  <si>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</si>
  <si>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</si>
  <si>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</si>
  <si>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</si>
  <si>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</si>
  <si>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</si>
  <si>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</si>
  <si>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mt04lcg020a</t>
  </si>
  <si>
    <t xml:space="preserve">Ud</t>
  </si>
  <si>
    <t xml:space="preserve">Painel cerâmico furado com ligação macho-fêmea, para revestir, 50x20x3 cm, com com as testas rectas.</t>
  </si>
  <si>
    <t xml:space="preserve">mt14iea020c</t>
  </si>
  <si>
    <t xml:space="preserve">kg</t>
  </si>
  <si>
    <t xml:space="preserve">Emulsão asfáltica aniônica com cargas.</t>
  </si>
  <si>
    <t xml:space="preserve">mt13tag010a</t>
  </si>
  <si>
    <t xml:space="preserve">m²</t>
  </si>
  <si>
    <t xml:space="preserve">Telha asfáltica rectangular, segundo EN 544.</t>
  </si>
  <si>
    <t xml:space="preserve">mt13piz050</t>
  </si>
  <si>
    <t xml:space="preserve">kg</t>
  </si>
  <si>
    <t xml:space="preserve">Elementos de sujeição de aço inoxidável (pregos, ganchos, etc.).</t>
  </si>
  <si>
    <t xml:space="preserve">mt13tag020a</t>
  </si>
  <si>
    <t xml:space="preserve">Ud</t>
  </si>
  <si>
    <t xml:space="preserve">Arejador.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</si>
  <si>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</si>
  <si>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</si>
  <si>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</si>
  <si>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</si>
  <si>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</si>
  <si>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</si>
  <si>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mo077</t>
  </si>
  <si>
    <t xml:space="preserve">h</t>
  </si>
  <si>
    <t xml:space="preserve">Ajudante de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</si>
  <si>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</si>
  <si>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</si>
  <si>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</si>
  <si>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</si>
  <si>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</si>
  <si>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</si>
  <si>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</si>
  <si>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</si>
  <si>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1.683,53$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</si>
  <si>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</si>
  <si>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</si>
  <si>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</si>
  <si>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</si>
  <si>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</si>
  <si>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</si>
  <si>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</si>
  <si>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t xml:space="preserve">EN 544:2011</t>
  </si>
  <si>
    <t xml:space="preserve">Telhas de asfalto com reforço mineral e/ou sintético — Especificações de produto  e métodos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</si>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</sst>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73.44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29.704</v>
      </c>
      <c r="H9" s="11"/>
      <c r="I9" s="13">
        <v>17.19</v>
      </c>
      <c r="J9" s="13">
        <f ca="1">ROUND(INDIRECT(ADDRESS(ROW()+(0), COLUMN()+(-3), 1))*INDIRECT(ADDRESS(ROW()+(0), COLUMN()+(-1), 1)), 2)</f>
        <v>510.61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0.012</v>
      </c>
      <c r="H10" s="16"/>
      <c r="I10" s="17">
        <v>179.09</v>
      </c>
      <c r="J10" s="17">
        <f ca="1">ROUND(INDIRECT(ADDRESS(ROW()+(0), COLUMN()+(-3), 1))*INDIRECT(ADDRESS(ROW()+(0), COLUMN()+(-1), 1)), 2)</f>
        <v>2.15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0.073</v>
      </c>
      <c r="H11" s="16"/>
      <c r="I11" s="17">
        <v>1896.19</v>
      </c>
      <c r="J11" s="17">
        <f ca="1">ROUND(INDIRECT(ADDRESS(ROW()+(0), COLUMN()+(-3), 1))*INDIRECT(ADDRESS(ROW()+(0), COLUMN()+(-1), 1)), 2)</f>
        <v>138.42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11.25</v>
      </c>
      <c r="H12" s="16"/>
      <c r="I12" s="17">
        <v>15.91</v>
      </c>
      <c r="J12" s="17">
        <f ca="1">ROUND(INDIRECT(ADDRESS(ROW()+(0), COLUMN()+(-3), 1))*INDIRECT(ADDRESS(ROW()+(0), COLUMN()+(-1), 1)), 2)</f>
        <v>178.99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10.9</v>
      </c>
      <c r="H13" s="16"/>
      <c r="I13" s="17">
        <v>37.36</v>
      </c>
      <c r="J13" s="17">
        <f ca="1">ROUND(INDIRECT(ADDRESS(ROW()+(0), COLUMN()+(-3), 1))*INDIRECT(ADDRESS(ROW()+(0), COLUMN()+(-1), 1)), 2)</f>
        <v>407.22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0.05</v>
      </c>
      <c r="H14" s="16"/>
      <c r="I14" s="17">
        <v>211.58</v>
      </c>
      <c r="J14" s="17">
        <f ca="1">ROUND(INDIRECT(ADDRESS(ROW()+(0), COLUMN()+(-3), 1))*INDIRECT(ADDRESS(ROW()+(0), COLUMN()+(-1), 1)), 2)</f>
        <v>10.58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1.09</v>
      </c>
      <c r="H15" s="16"/>
      <c r="I15" s="17">
        <v>1878.85</v>
      </c>
      <c r="J15" s="17">
        <f ca="1">ROUND(INDIRECT(ADDRESS(ROW()+(0), COLUMN()+(-3), 1))*INDIRECT(ADDRESS(ROW()+(0), COLUMN()+(-1), 1)), 2)</f>
        <v>2047.95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0.05</v>
      </c>
      <c r="H16" s="16"/>
      <c r="I16" s="17">
        <v>525.33</v>
      </c>
      <c r="J16" s="17">
        <f ca="1">ROUND(INDIRECT(ADDRESS(ROW()+(0), COLUMN()+(-3), 1))*INDIRECT(ADDRESS(ROW()+(0), COLUMN()+(-1), 1)), 2)</f>
        <v>26.27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0.05</v>
      </c>
      <c r="H17" s="16"/>
      <c r="I17" s="17">
        <v>1941.42</v>
      </c>
      <c r="J17" s="17">
        <f ca="1">ROUND(INDIRECT(ADDRESS(ROW()+(0), COLUMN()+(-3), 1))*INDIRECT(ADDRESS(ROW()+(0), COLUMN()+(-1), 1)), 2)</f>
        <v>97.07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0.047</v>
      </c>
      <c r="H18" s="16"/>
      <c r="I18" s="17">
        <v>147.09</v>
      </c>
      <c r="J18" s="17">
        <f ca="1">ROUND(INDIRECT(ADDRESS(ROW()+(0), COLUMN()+(-3), 1))*INDIRECT(ADDRESS(ROW()+(0), COLUMN()+(-1), 1)), 2)</f>
        <v>6.91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0.977</v>
      </c>
      <c r="H19" s="16"/>
      <c r="I19" s="17">
        <v>458.42</v>
      </c>
      <c r="J19" s="17">
        <f ca="1">ROUND(INDIRECT(ADDRESS(ROW()+(0), COLUMN()+(-3), 1))*INDIRECT(ADDRESS(ROW()+(0), COLUMN()+(-1), 1)), 2)</f>
        <v>447.88</v>
      </c>
      <c r="K19" s="17"/>
    </row>
    <row r="20" spans="1:11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1.394</v>
      </c>
      <c r="H20" s="16"/>
      <c r="I20" s="17">
        <v>292.26</v>
      </c>
      <c r="J20" s="17">
        <f ca="1">ROUND(INDIRECT(ADDRESS(ROW()+(0), COLUMN()+(-3), 1))*INDIRECT(ADDRESS(ROW()+(0), COLUMN()+(-1), 1)), 2)</f>
        <v>407.41</v>
      </c>
      <c r="K20" s="17"/>
    </row>
    <row r="21" spans="1:11" ht="13.5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0.239</v>
      </c>
      <c r="H21" s="16"/>
      <c r="I21" s="17">
        <v>458.42</v>
      </c>
      <c r="J21" s="17">
        <f ca="1">ROUND(INDIRECT(ADDRESS(ROW()+(0), COLUMN()+(-3), 1))*INDIRECT(ADDRESS(ROW()+(0), COLUMN()+(-1), 1)), 2)</f>
        <v>109.56</v>
      </c>
      <c r="K21" s="17"/>
    </row>
    <row r="22" spans="1:11" ht="13.50" thickBot="1" customHeight="1">
      <c r="A22" s="14" t="s">
        <v>50</v>
      </c>
      <c r="B22" s="14"/>
      <c r="C22" s="18" t="s">
        <v>51</v>
      </c>
      <c r="D22" s="18"/>
      <c r="E22" s="19" t="s">
        <v>52</v>
      </c>
      <c r="F22" s="19"/>
      <c r="G22" s="20">
        <v>0.239</v>
      </c>
      <c r="H22" s="20"/>
      <c r="I22" s="21">
        <v>292.26</v>
      </c>
      <c r="J22" s="21">
        <f ca="1">ROUND(INDIRECT(ADDRESS(ROW()+(0), COLUMN()+(-3), 1))*INDIRECT(ADDRESS(ROW()+(0), COLUMN()+(-1), 1)), 2)</f>
        <v>69.85</v>
      </c>
      <c r="K22" s="21"/>
    </row>
    <row r="23" spans="1:11" ht="13.50" thickBot="1" customHeight="1">
      <c r="A23" s="19"/>
      <c r="B23" s="19"/>
      <c r="C23" s="22" t="s">
        <v>53</v>
      </c>
      <c r="D23" s="22"/>
      <c r="E23" s="5" t="s">
        <v>54</v>
      </c>
      <c r="F23" s="5"/>
      <c r="G23" s="23">
        <v>2</v>
      </c>
      <c r="H23" s="23"/>
      <c r="I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4460.87</v>
      </c>
      <c r="J23" s="24">
        <f ca="1">ROUND(INDIRECT(ADDRESS(ROW()+(0), COLUMN()+(-3), 1))*INDIRECT(ADDRESS(ROW()+(0), COLUMN()+(-1), 1))/100, 2)</f>
        <v>89.22</v>
      </c>
      <c r="K23" s="24"/>
    </row>
    <row r="24" spans="1:11" ht="13.50" thickBot="1" customHeight="1">
      <c r="A24" s="25" t="s">
        <v>55</v>
      </c>
      <c r="B24" s="25"/>
      <c r="C24" s="26"/>
      <c r="D24" s="26"/>
      <c r="E24" s="26"/>
      <c r="F24" s="26"/>
      <c r="G24" s="27"/>
      <c r="H24" s="27"/>
      <c r="I24" s="25" t="s">
        <v>56</v>
      </c>
      <c r="J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4550.09</v>
      </c>
      <c r="K24" s="28"/>
    </row>
    <row r="27" spans="1:11" ht="13.50" thickBot="1" customHeight="1">
      <c r="A27" s="29" t="s">
        <v>57</v>
      </c>
      <c r="B27" s="29"/>
      <c r="C27" s="29"/>
      <c r="D27" s="29"/>
      <c r="E27" s="29"/>
      <c r="F27" s="29" t="s">
        <v>58</v>
      </c>
      <c r="G27" s="29"/>
      <c r="H27" s="29" t="s">
        <v>59</v>
      </c>
      <c r="I27" s="29"/>
      <c r="J27" s="29"/>
      <c r="K27" s="29" t="s">
        <v>60</v>
      </c>
    </row>
    <row r="28" spans="1:11" ht="13.50" thickBot="1" customHeight="1">
      <c r="A28" s="30" t="s">
        <v>61</v>
      </c>
      <c r="B28" s="30"/>
      <c r="C28" s="30"/>
      <c r="D28" s="30"/>
      <c r="E28" s="30"/>
      <c r="F28" s="31">
        <v>1.06202e+006</v>
      </c>
      <c r="G28" s="31"/>
      <c r="H28" s="31">
        <v>1.06202e+006</v>
      </c>
      <c r="I28" s="31"/>
      <c r="J28" s="31"/>
      <c r="K28" s="31"/>
    </row>
    <row r="29" spans="1:11" ht="13.50" thickBot="1" customHeight="1">
      <c r="A29" s="32" t="s">
        <v>62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0" spans="1:11" ht="13.50" thickBot="1" customHeight="1">
      <c r="A30" s="30" t="s">
        <v>63</v>
      </c>
      <c r="B30" s="30"/>
      <c r="C30" s="30"/>
      <c r="D30" s="30"/>
      <c r="E30" s="30"/>
      <c r="F30" s="31">
        <v>142012</v>
      </c>
      <c r="G30" s="31"/>
      <c r="H30" s="31">
        <v>142012</v>
      </c>
      <c r="I30" s="31"/>
      <c r="J30" s="31"/>
      <c r="K30" s="31"/>
    </row>
    <row r="31" spans="1:11" ht="13.50" thickBot="1" customHeight="1">
      <c r="A31" s="32" t="s">
        <v>64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65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66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67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0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F24"/>
    <mergeCell ref="G24:H24"/>
    <mergeCell ref="J24:K24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