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<sst xmlns="http://schemas.openxmlformats.org/spreadsheetml/2006/main" count="88" uniqueCount="88">
  <si>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</si>
  <si>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QTP010</t>
  </si>
  <si>
    <t xml:space="preserve">m²</t>
  </si>
  <si>
    <t xml:space="preserve">Cobertura inclinada de ardósia.</t>
  </si>
  <si>
    <r>
      <rPr>
        <sz val="8.25"/>
        <color rgb="FF000000"/>
        <rFont val="Arial"/>
        <family val="2"/>
      </rPr>
      <t xml:space="preserve">Cobertura inclinada com uma pendente média de 60%, composta de: formação de pendentes: painel cerâmico furado com ligação macho-fêmea, para revestir, 50x20x3 cm sobre muretes de 100 cm de altura média; impermeabilização monocamada colada: membrana de betume modificado com elastómero SBS, LBM(SBS)-30-FP; revestimento: ardósia para executar um telhado em peças rectangulares, sobre ripas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</si>
  <si>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</si>
  <si>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</si>
  <si>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</si>
  <si>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</si>
  <si>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</si>
  <si>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</si>
  <si>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</si>
  <si>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</si>
  <si>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</si>
  <si>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</si>
  <si>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</si>
  <si>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</si>
  <si>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</si>
  <si>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</si>
  <si>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</si>
  <si>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</si>
  <si>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</si>
  <si>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</si>
  <si>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mt04lcg020a</t>
  </si>
  <si>
    <t xml:space="preserve">Ud</t>
  </si>
  <si>
    <t xml:space="preserve">Painel cerâmico furado com ligação macho-fêmea, para revestir, 50x20x3 cm.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</si>
  <si>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</si>
  <si>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</si>
  <si>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</si>
  <si>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</si>
  <si>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</si>
  <si>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</si>
  <si>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mt13blw010d</t>
  </si>
  <si>
    <t xml:space="preserve">m</t>
  </si>
  <si>
    <t xml:space="preserve">Ripa de madeira de pinho da região tratado ou pinho vermelho, 42x27 mm, qualidade VI.</t>
  </si>
  <si>
    <t xml:space="preserve">mt13eag023</t>
  </si>
  <si>
    <t xml:space="preserve">Ud</t>
  </si>
  <si>
    <t xml:space="preserve">Prego de aço para fixação de ripa de madeira a suporte de betão ou argamassa.</t>
  </si>
  <si>
    <t xml:space="preserve">mt13piz100d</t>
  </si>
  <si>
    <t xml:space="preserve">m²</t>
  </si>
  <si>
    <t xml:space="preserve">Ardósia para executar um telhado em peças rectangulares, 32x22 cm, de segunda qualidade, espessura 3 a 4 mm, segundo NP EN 12326-1.</t>
  </si>
  <si>
    <t xml:space="preserve">mt13piz050</t>
  </si>
  <si>
    <t xml:space="preserve">kg</t>
  </si>
  <si>
    <t xml:space="preserve">Elementos de sujeição de aço inoxidável (pregos, ganchos, etc.).</t>
  </si>
  <si>
    <t xml:space="preserve">mt13piz051</t>
  </si>
  <si>
    <t xml:space="preserve">Ud</t>
  </si>
  <si>
    <t xml:space="preserve">Peça de ventilação de chapa galvanizada.</t>
  </si>
  <si>
    <t xml:space="preserve">mt13piz053b</t>
  </si>
  <si>
    <t xml:space="preserve">m²</t>
  </si>
  <si>
    <t xml:space="preserve">Lâmina de zinco natural de 0,65 mm de espessura, em bobina.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</si>
  <si>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</si>
  <si>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</si>
  <si>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</si>
  <si>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</si>
  <si>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</si>
  <si>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</si>
  <si>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</si>
  <si>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</si>
  <si>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</si>
  <si>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</si>
  <si>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</si>
  <si>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</si>
  <si>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</si>
  <si>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</si>
  <si>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</si>
  <si>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mo036</t>
  </si>
  <si>
    <t xml:space="preserve">h</t>
  </si>
  <si>
    <t xml:space="preserve">Oficial de 1ª colocador de ardósia.</t>
  </si>
  <si>
    <t xml:space="preserve">mo074</t>
  </si>
  <si>
    <t xml:space="preserve">h</t>
  </si>
  <si>
    <t xml:space="preserve">Ajudante de colocador de ardósia.</t>
  </si>
  <si>
    <t xml:space="preserve">%</t>
  </si>
  <si>
    <t xml:space="preserve">Custos directos complementares</t>
  </si>
  <si>
    <t xml:space="preserve">Custo de manutenção decenal: 2.252,35$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</si>
  <si>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</si>
  <si>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</si>
  <si>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</si>
  <si>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</si>
  <si>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</si>
  <si>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</si>
  <si>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</si>
  <si>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13707:2004+A2:2009</t>
  </si>
  <si>
    <t xml:space="preserve">Membranas de impermeabilização f lexíveis — Membranas betuminosas armadas para impermeabilização  de cober turas — Definições e características</t>
  </si>
  <si>
    <t xml:space="preserve">EN 12326-1:2014</t>
  </si>
  <si>
    <t xml:space="preserve">Ardósias e produtos em pedra para coberturas descontínuas  e revestimento exter ior de paredes — Parte 1: Especificação  para ardósias e ardósias carbonatadas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</si>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</sst>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10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35.929000</v>
      </c>
      <c r="H9" s="11"/>
      <c r="I9" s="13">
        <v>17.150000</v>
      </c>
      <c r="J9" s="13">
        <f ca="1">ROUND(INDIRECT(ADDRESS(ROW()+(0), COLUMN()+(-3), 1))*INDIRECT(ADDRESS(ROW()+(0), COLUMN()+(-1), 1)), 2)</f>
        <v>616.180000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0.012000</v>
      </c>
      <c r="H10" s="16"/>
      <c r="I10" s="17">
        <v>178.750000</v>
      </c>
      <c r="J10" s="17">
        <f ca="1">ROUND(INDIRECT(ADDRESS(ROW()+(0), COLUMN()+(-3), 1))*INDIRECT(ADDRESS(ROW()+(0), COLUMN()+(-1), 1)), 2)</f>
        <v>2.150000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0.073000</v>
      </c>
      <c r="H11" s="16"/>
      <c r="I11" s="17">
        <v>1892.650000</v>
      </c>
      <c r="J11" s="17">
        <f ca="1">ROUND(INDIRECT(ADDRESS(ROW()+(0), COLUMN()+(-3), 1))*INDIRECT(ADDRESS(ROW()+(0), COLUMN()+(-1), 1)), 2)</f>
        <v>138.160000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11.250000</v>
      </c>
      <c r="H12" s="16"/>
      <c r="I12" s="17">
        <v>15.880000</v>
      </c>
      <c r="J12" s="17">
        <f ca="1">ROUND(INDIRECT(ADDRESS(ROW()+(0), COLUMN()+(-3), 1))*INDIRECT(ADDRESS(ROW()+(0), COLUMN()+(-1), 1)), 2)</f>
        <v>178.650000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10.900000</v>
      </c>
      <c r="H13" s="16"/>
      <c r="I13" s="17">
        <v>37.290000</v>
      </c>
      <c r="J13" s="17">
        <f ca="1">ROUND(INDIRECT(ADDRESS(ROW()+(0), COLUMN()+(-3), 1))*INDIRECT(ADDRESS(ROW()+(0), COLUMN()+(-1), 1)), 2)</f>
        <v>406.460000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0.300000</v>
      </c>
      <c r="H14" s="16"/>
      <c r="I14" s="17">
        <v>211.180000</v>
      </c>
      <c r="J14" s="17">
        <f ca="1">ROUND(INDIRECT(ADDRESS(ROW()+(0), COLUMN()+(-3), 1))*INDIRECT(ADDRESS(ROW()+(0), COLUMN()+(-1), 1)), 2)</f>
        <v>63.350000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1.100000</v>
      </c>
      <c r="H15" s="16"/>
      <c r="I15" s="17">
        <v>773.340000</v>
      </c>
      <c r="J15" s="17">
        <f ca="1">ROUND(INDIRECT(ADDRESS(ROW()+(0), COLUMN()+(-3), 1))*INDIRECT(ADDRESS(ROW()+(0), COLUMN()+(-1), 1)), 2)</f>
        <v>850.670000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6.810000</v>
      </c>
      <c r="H16" s="16"/>
      <c r="I16" s="17">
        <v>72.060000</v>
      </c>
      <c r="J16" s="17">
        <f ca="1">ROUND(INDIRECT(ADDRESS(ROW()+(0), COLUMN()+(-3), 1))*INDIRECT(ADDRESS(ROW()+(0), COLUMN()+(-1), 1)), 2)</f>
        <v>490.730000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10.620000</v>
      </c>
      <c r="H17" s="16"/>
      <c r="I17" s="17">
        <v>10.740000</v>
      </c>
      <c r="J17" s="17">
        <f ca="1">ROUND(INDIRECT(ADDRESS(ROW()+(0), COLUMN()+(-3), 1))*INDIRECT(ADDRESS(ROW()+(0), COLUMN()+(-1), 1)), 2)</f>
        <v>114.060000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1.090000</v>
      </c>
      <c r="H18" s="16"/>
      <c r="I18" s="17">
        <v>1198.940000</v>
      </c>
      <c r="J18" s="17">
        <f ca="1">ROUND(INDIRECT(ADDRESS(ROW()+(0), COLUMN()+(-3), 1))*INDIRECT(ADDRESS(ROW()+(0), COLUMN()+(-1), 1)), 2)</f>
        <v>1306.840000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0.460000</v>
      </c>
      <c r="H19" s="16"/>
      <c r="I19" s="17">
        <v>524.350000</v>
      </c>
      <c r="J19" s="17">
        <f ca="1">ROUND(INDIRECT(ADDRESS(ROW()+(0), COLUMN()+(-3), 1))*INDIRECT(ADDRESS(ROW()+(0), COLUMN()+(-1), 1)), 2)</f>
        <v>241.200000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0.050000</v>
      </c>
      <c r="H20" s="16"/>
      <c r="I20" s="17">
        <v>967.440000</v>
      </c>
      <c r="J20" s="17">
        <f ca="1">ROUND(INDIRECT(ADDRESS(ROW()+(0), COLUMN()+(-3), 1))*INDIRECT(ADDRESS(ROW()+(0), COLUMN()+(-1), 1)), 2)</f>
        <v>48.370000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0.192000</v>
      </c>
      <c r="H21" s="16"/>
      <c r="I21" s="17">
        <v>1812.220000</v>
      </c>
      <c r="J21" s="17">
        <f ca="1">ROUND(INDIRECT(ADDRESS(ROW()+(0), COLUMN()+(-3), 1))*INDIRECT(ADDRESS(ROW()+(0), COLUMN()+(-1), 1)), 2)</f>
        <v>347.950000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0.037000</v>
      </c>
      <c r="H22" s="16"/>
      <c r="I22" s="17">
        <v>146.800000</v>
      </c>
      <c r="J22" s="17">
        <f ca="1">ROUND(INDIRECT(ADDRESS(ROW()+(0), COLUMN()+(-3), 1))*INDIRECT(ADDRESS(ROW()+(0), COLUMN()+(-1), 1)), 2)</f>
        <v>5.430000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0.978000</v>
      </c>
      <c r="H23" s="16"/>
      <c r="I23" s="17">
        <v>458.420000</v>
      </c>
      <c r="J23" s="17">
        <f ca="1">ROUND(INDIRECT(ADDRESS(ROW()+(0), COLUMN()+(-3), 1))*INDIRECT(ADDRESS(ROW()+(0), COLUMN()+(-1), 1)), 2)</f>
        <v>448.330000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1.396000</v>
      </c>
      <c r="H24" s="16"/>
      <c r="I24" s="17">
        <v>292.260000</v>
      </c>
      <c r="J24" s="17">
        <f ca="1">ROUND(INDIRECT(ADDRESS(ROW()+(0), COLUMN()+(-3), 1))*INDIRECT(ADDRESS(ROW()+(0), COLUMN()+(-1), 1)), 2)</f>
        <v>407.990000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0.358000</v>
      </c>
      <c r="H25" s="16"/>
      <c r="I25" s="17">
        <v>458.420000</v>
      </c>
      <c r="J25" s="17">
        <f ca="1">ROUND(INDIRECT(ADDRESS(ROW()+(0), COLUMN()+(-3), 1))*INDIRECT(ADDRESS(ROW()+(0), COLUMN()+(-1), 1)), 2)</f>
        <v>164.110000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0.358000</v>
      </c>
      <c r="H26" s="16"/>
      <c r="I26" s="17">
        <v>292.260000</v>
      </c>
      <c r="J26" s="17">
        <f ca="1">ROUND(INDIRECT(ADDRESS(ROW()+(0), COLUMN()+(-3), 1))*INDIRECT(ADDRESS(ROW()+(0), COLUMN()+(-1), 1)), 2)</f>
        <v>104.630000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0.498000</v>
      </c>
      <c r="H27" s="16"/>
      <c r="I27" s="17">
        <v>458.420000</v>
      </c>
      <c r="J27" s="17">
        <f ca="1">ROUND(INDIRECT(ADDRESS(ROW()+(0), COLUMN()+(-3), 1))*INDIRECT(ADDRESS(ROW()+(0), COLUMN()+(-1), 1)), 2)</f>
        <v>228.290000</v>
      </c>
      <c r="K27" s="17"/>
    </row>
    <row r="28" spans="1:11" ht="13.50" thickBot="1" customHeight="1">
      <c r="A28" s="14" t="s">
        <v>68</v>
      </c>
      <c r="B28" s="14"/>
      <c r="C28" s="18" t="s">
        <v>69</v>
      </c>
      <c r="D28" s="18"/>
      <c r="E28" s="19" t="s">
        <v>70</v>
      </c>
      <c r="F28" s="19"/>
      <c r="G28" s="20">
        <v>0.498000</v>
      </c>
      <c r="H28" s="20"/>
      <c r="I28" s="21">
        <v>292.260000</v>
      </c>
      <c r="J28" s="21">
        <f ca="1">ROUND(INDIRECT(ADDRESS(ROW()+(0), COLUMN()+(-3), 1))*INDIRECT(ADDRESS(ROW()+(0), COLUMN()+(-1), 1)), 2)</f>
        <v>145.550000</v>
      </c>
      <c r="K28" s="21"/>
    </row>
    <row r="29" spans="1:11" ht="13.50" thickBot="1" customHeight="1">
      <c r="A29" s="19"/>
      <c r="B29" s="19"/>
      <c r="C29" s="22" t="s">
        <v>71</v>
      </c>
      <c r="D29" s="22"/>
      <c r="E29" s="5" t="s">
        <v>72</v>
      </c>
      <c r="F29" s="5"/>
      <c r="G29" s="23">
        <v>2.000000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6309.100000</v>
      </c>
      <c r="J29" s="24">
        <f ca="1">ROUND(INDIRECT(ADDRESS(ROW()+(0), COLUMN()+(-3), 1))*INDIRECT(ADDRESS(ROW()+(0), COLUMN()+(-1), 1))/100, 2)</f>
        <v>126.180000</v>
      </c>
      <c r="K29" s="24"/>
    </row>
    <row r="30" spans="1:11" ht="13.50" thickBot="1" customHeight="1">
      <c r="A30" s="25" t="s">
        <v>73</v>
      </c>
      <c r="B30" s="25"/>
      <c r="C30" s="26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6435.280000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1062016.000000</v>
      </c>
      <c r="G34" s="31"/>
      <c r="H34" s="31">
        <v>1062017.000000</v>
      </c>
      <c r="I34" s="31"/>
      <c r="J34" s="31"/>
      <c r="K34" s="31"/>
    </row>
    <row r="35" spans="1:11" ht="13.50" thickBot="1" customHeight="1">
      <c r="A35" s="32" t="s">
        <v>80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81</v>
      </c>
      <c r="B36" s="30"/>
      <c r="C36" s="30"/>
      <c r="D36" s="30"/>
      <c r="E36" s="30"/>
      <c r="F36" s="31">
        <v>142010.000000</v>
      </c>
      <c r="G36" s="31"/>
      <c r="H36" s="31">
        <v>1102010.000000</v>
      </c>
      <c r="I36" s="31"/>
      <c r="J36" s="31"/>
      <c r="K36" s="31"/>
    </row>
    <row r="37" spans="1:11" ht="24.00" thickBot="1" customHeight="1">
      <c r="A37" s="32" t="s">
        <v>82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83</v>
      </c>
      <c r="B38" s="30"/>
      <c r="C38" s="30"/>
      <c r="D38" s="30"/>
      <c r="E38" s="30"/>
      <c r="F38" s="31">
        <v>1322015.000000</v>
      </c>
      <c r="G38" s="31"/>
      <c r="H38" s="31">
        <v>1322016.000000</v>
      </c>
      <c r="I38" s="31"/>
      <c r="J38" s="31"/>
      <c r="K38" s="31"/>
    </row>
    <row r="39" spans="1:11" ht="24.00" thickBot="1" customHeight="1">
      <c r="A39" s="32" t="s">
        <v>84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85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86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87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