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<sst xmlns="http://schemas.openxmlformats.org/spreadsheetml/2006/main" count="67" uniqueCount="67">
  <si>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</si>
  <si>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QAF022</t>
  </si>
  <si>
    <t xml:space="preserve">m</t>
  </si>
  <si>
    <t xml:space="preserve">Encontro de cobertura plana acessível, não ventilada com paramento vertical. Impermeabilização com lâminas de PVC.</t>
  </si>
  <si>
    <r>
      <rPr>
        <sz val="8.25"/>
        <color rgb="FF000000"/>
        <rFont val="Arial"/>
        <family val="2"/>
      </rPr>
      <t xml:space="preserve">Encontro de cobertura plana acessível, não ventilada, com pavimento fixo, tipo invertida com paramento vertical; através da realização de um afastamento perimetral de mais de 5 cm relativamente ao paramento vertical e mais de 20 cm de altura sobre a protecção da cobertura, enchimento com argamassa de cimento, confeccionada em obra, dosificação 1:8 colocada sobre a impermeabilização formada por: banda de acabamento de 50 cm de desenvolvimento com lâmina impermeabilizante flexível de PVC-P, (fv), de 1,2 mm de espessura, com armadura de véu de fibra de vidro, colocada solta sobre a camada separadora, fixada em sobreposição através de soldadura termoplástica, e nos bordos soldada a perfis colaminados de chapa e PVC-P; acabamento com um revestimento de rodapés de grés rústico, de 7 cm, 3 €/m colocados com junta aberta (separação entre 3 e 15 mm), em camada fina com cimento cola de presa normal, C1 sem nenhuma característica adicional, cor cinzento e enchimento de juntas com argamassa de juntas cimentosa melhorada, com absorção de água reduzida e resistência elevada à abrasão tipo CG 2 W A, cor branco, para juntas de 2 a 15 mm. Inclusive, complementos de reforço em tratamento de pontos singulares através da utilização de peças especiais para a resolução de ângulos internos e externos.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</si>
  <si>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</si>
  <si>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</si>
  <si>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</si>
  <si>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</si>
  <si>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</si>
  <si>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</si>
  <si>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mt15dac010a</t>
  </si>
  <si>
    <t xml:space="preserve">m²</t>
  </si>
  <si>
    <t xml:space="preserve">Lâmina impermeabilizante flexível de PVC-P, (fv), de 1,2 mm de espessura, com armadura de véu de fibra de vidro, segundo EN 13956.</t>
  </si>
  <si>
    <t xml:space="preserve">mt15dan020z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</si>
  <si>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</si>
  <si>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</si>
  <si>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</si>
  <si>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</si>
  <si>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</si>
  <si>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</si>
  <si>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</si>
  <si>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</si>
  <si>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</si>
  <si>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</si>
  <si>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</si>
  <si>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mt09mcr021g</t>
  </si>
  <si>
    <t xml:space="preserve">kg</t>
  </si>
  <si>
    <t xml:space="preserve">Cimento cola de presa normal, C1, segundo NP EN 12004, cor cinzento.</t>
  </si>
  <si>
    <t xml:space="preserve">mt18rcr010a300</t>
  </si>
  <si>
    <t xml:space="preserve">m</t>
  </si>
  <si>
    <t xml:space="preserve">Rodapé cerâmico de grés rústico, de 7 cm de largura, 3,00$/m.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</si>
  <si>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</si>
  <si>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</si>
  <si>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</si>
  <si>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mq06hor010</t>
  </si>
  <si>
    <t xml:space="preserve">h</t>
  </si>
  <si>
    <t xml:space="preserve">Betoneira eléctrica com uma capacidade de amassadura de 160 l.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</si>
  <si>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</si>
  <si>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</si>
  <si>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</si>
  <si>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</si>
  <si>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</si>
  <si>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</si>
  <si>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mo113</t>
  </si>
  <si>
    <t xml:space="preserve">h</t>
  </si>
  <si>
    <t xml:space="preserve">Operário não qualificado construção.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</si>
  <si>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</si>
  <si>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</si>
  <si>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</si>
  <si>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</si>
  <si>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</si>
  <si>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574,00$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</si>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</sst>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3.57" customWidth="1"/>
    <col min="5" max="5" width="71.7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0.5</v>
      </c>
      <c r="H9" s="11"/>
      <c r="I9" s="13">
        <v>1676.8</v>
      </c>
      <c r="J9" s="13">
        <f ca="1">ROUND(INDIRECT(ADDRESS(ROW()+(0), COLUMN()+(-3), 1))*INDIRECT(ADDRESS(ROW()+(0), COLUMN()+(-1), 1)), 2)</f>
        <v>838.4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427.22</v>
      </c>
      <c r="J10" s="17">
        <f ca="1">ROUND(INDIRECT(ADDRESS(ROW()+(0), COLUMN()+(-3), 1))*INDIRECT(ADDRESS(ROW()+(0), COLUMN()+(-1), 1)), 2)</f>
        <v>427.22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0.006</v>
      </c>
      <c r="H11" s="16"/>
      <c r="I11" s="17">
        <v>195.56</v>
      </c>
      <c r="J11" s="17">
        <f ca="1">ROUND(INDIRECT(ADDRESS(ROW()+(0), COLUMN()+(-3), 1))*INDIRECT(ADDRESS(ROW()+(0), COLUMN()+(-1), 1)), 2)</f>
        <v>1.17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0.021</v>
      </c>
      <c r="H12" s="16"/>
      <c r="I12" s="17">
        <v>2106.19</v>
      </c>
      <c r="J12" s="17">
        <f ca="1">ROUND(INDIRECT(ADDRESS(ROW()+(0), COLUMN()+(-3), 1))*INDIRECT(ADDRESS(ROW()+(0), COLUMN()+(-1), 1)), 2)</f>
        <v>44.23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2.368</v>
      </c>
      <c r="H13" s="16"/>
      <c r="I13" s="17">
        <v>17.38</v>
      </c>
      <c r="J13" s="17">
        <f ca="1">ROUND(INDIRECT(ADDRESS(ROW()+(0), COLUMN()+(-3), 1))*INDIRECT(ADDRESS(ROW()+(0), COLUMN()+(-1), 1)), 2)</f>
        <v>41.16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0.24</v>
      </c>
      <c r="H14" s="16"/>
      <c r="I14" s="17">
        <v>45.63</v>
      </c>
      <c r="J14" s="17">
        <f ca="1">ROUND(INDIRECT(ADDRESS(ROW()+(0), COLUMN()+(-3), 1))*INDIRECT(ADDRESS(ROW()+(0), COLUMN()+(-1), 1)), 2)</f>
        <v>10.95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1.05</v>
      </c>
      <c r="H15" s="16"/>
      <c r="I15" s="17">
        <v>330.8</v>
      </c>
      <c r="J15" s="17">
        <f ca="1">ROUND(INDIRECT(ADDRESS(ROW()+(0), COLUMN()+(-3), 1))*INDIRECT(ADDRESS(ROW()+(0), COLUMN()+(-1), 1)), 2)</f>
        <v>347.34</v>
      </c>
      <c r="K15" s="17"/>
    </row>
    <row r="16" spans="1:11" ht="66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0.01</v>
      </c>
      <c r="H16" s="16"/>
      <c r="I16" s="17">
        <v>189.7</v>
      </c>
      <c r="J16" s="17">
        <f ca="1">ROUND(INDIRECT(ADDRESS(ROW()+(0), COLUMN()+(-3), 1))*INDIRECT(ADDRESS(ROW()+(0), COLUMN()+(-1), 1)), 2)</f>
        <v>1.9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0.013</v>
      </c>
      <c r="H17" s="16"/>
      <c r="I17" s="17">
        <v>334.11</v>
      </c>
      <c r="J17" s="17">
        <f ca="1">ROUND(INDIRECT(ADDRESS(ROW()+(0), COLUMN()+(-3), 1))*INDIRECT(ADDRESS(ROW()+(0), COLUMN()+(-1), 1)), 2)</f>
        <v>4.34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0.115</v>
      </c>
      <c r="H18" s="16"/>
      <c r="I18" s="17">
        <v>627.12</v>
      </c>
      <c r="J18" s="17">
        <f ca="1">ROUND(INDIRECT(ADDRESS(ROW()+(0), COLUMN()+(-3), 1))*INDIRECT(ADDRESS(ROW()+(0), COLUMN()+(-1), 1)), 2)</f>
        <v>72.12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0.115</v>
      </c>
      <c r="H19" s="16"/>
      <c r="I19" s="17">
        <v>402.07</v>
      </c>
      <c r="J19" s="17">
        <f ca="1">ROUND(INDIRECT(ADDRESS(ROW()+(0), COLUMN()+(-3), 1))*INDIRECT(ADDRESS(ROW()+(0), COLUMN()+(-1), 1)), 2)</f>
        <v>46.24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0.108</v>
      </c>
      <c r="H20" s="16"/>
      <c r="I20" s="17">
        <v>386.89</v>
      </c>
      <c r="J20" s="17">
        <f ca="1">ROUND(INDIRECT(ADDRESS(ROW()+(0), COLUMN()+(-3), 1))*INDIRECT(ADDRESS(ROW()+(0), COLUMN()+(-1), 1)), 2)</f>
        <v>41.78</v>
      </c>
      <c r="K20" s="17"/>
    </row>
    <row r="21" spans="1:11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19"/>
      <c r="G21" s="20">
        <v>0.212</v>
      </c>
      <c r="H21" s="20"/>
      <c r="I21" s="21">
        <v>627.12</v>
      </c>
      <c r="J21" s="21">
        <f ca="1">ROUND(INDIRECT(ADDRESS(ROW()+(0), COLUMN()+(-3), 1))*INDIRECT(ADDRESS(ROW()+(0), COLUMN()+(-1), 1)), 2)</f>
        <v>132.95</v>
      </c>
      <c r="K21" s="21"/>
    </row>
    <row r="22" spans="1:11" ht="13.50" thickBot="1" customHeight="1">
      <c r="A22" s="19"/>
      <c r="B22" s="19"/>
      <c r="C22" s="19"/>
      <c r="D22" s="22" t="s">
        <v>50</v>
      </c>
      <c r="E22" s="5" t="s">
        <v>51</v>
      </c>
      <c r="F22" s="5"/>
      <c r="G22" s="23">
        <v>2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2009.8</v>
      </c>
      <c r="J22" s="24">
        <f ca="1">ROUND(INDIRECT(ADDRESS(ROW()+(0), COLUMN()+(-3), 1))*INDIRECT(ADDRESS(ROW()+(0), COLUMN()+(-1), 1))/100, 2)</f>
        <v>40.2</v>
      </c>
      <c r="K22" s="24"/>
    </row>
    <row r="23" spans="1:11" ht="13.50" thickBot="1" customHeight="1">
      <c r="A23" s="25" t="s">
        <v>52</v>
      </c>
      <c r="B23" s="25"/>
      <c r="C23" s="25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2050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1.10201e+006</v>
      </c>
      <c r="G27" s="31"/>
      <c r="H27" s="31">
        <v>1.10201e+006</v>
      </c>
      <c r="I27" s="31"/>
      <c r="J27" s="31"/>
      <c r="K27" s="31" t="s">
        <v>59</v>
      </c>
    </row>
    <row r="28" spans="1:11" ht="55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61</v>
      </c>
      <c r="B29" s="30"/>
      <c r="C29" s="30"/>
      <c r="D29" s="30"/>
      <c r="E29" s="30"/>
      <c r="F29" s="31">
        <v>142013</v>
      </c>
      <c r="G29" s="31"/>
      <c r="H29" s="31">
        <v>172013</v>
      </c>
      <c r="I29" s="31"/>
      <c r="J29" s="31"/>
      <c r="K29" s="31" t="s">
        <v>62</v>
      </c>
    </row>
    <row r="30" spans="1:11" ht="13.50" thickBot="1" customHeight="1">
      <c r="A30" s="32" t="s">
        <v>63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