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<sst xmlns="http://schemas.openxmlformats.org/spreadsheetml/2006/main" count="70" uniqueCount="70">
  <si>
    <t xml:space="preserve"/>
  </si>
  <si>
    <t xml:space="preserve">QAF020</t>
  </si>
  <si>
    <t xml:space="preserve">m</t>
  </si>
  <si>
    <t xml:space="preserve">Encontro de cobertura plana acessível, não ventilada com paramento vertical. Impermeabilização com lâminas asfálticas.</t>
  </si>
  <si>
    <r>
      <rPr>
        <sz val="8.25"/>
        <color rgb="FF000000"/>
        <rFont val="Arial"/>
        <family val="2"/>
      </rPr>
      <t xml:space="preserve">Encontro de cobertura plana acessível, não ventilada, com pavimento fixo, tipo convencional com paramento vertical; através da realização de um afastamento perimetral de mais de 5 cm relativamente ao paramento vertical e mais de 20 cm de altura sobre a protecção da cobertura, enchimento com argamassa de cimento, confeccionada em obra, dosificação 1:8 colocada sobre a impermeabilização soldada por sua vez ao suporte e formada por: banda de reforço de 50 cm de largura, realizada a partir de membrana de betume modificado com elastómero SBS, LBM(SBS)-40-FP, com armadura de feltro de poliéster não tecido de 160 g/m², de superfície não protegida, totalmente aderida ao suporte com maçarico, prévia aplicação de primário com emulsão asfáltica aniônica com cargas. Remate com banda de acabamento de 50 cm de desenvolvimento com membrana de betume modificado com elastómero SBS, LBM(SBS)-40-FP, com armadura de feltro de poliéster não tecido de 160 g/m², de superfície não protegida, acabamento com um revestimento de rodapés de grés rústico, de 7 cm, 3 €/m colocados com junta aberta (separação entre 3 e 15 mm), em camada fina com cimento cola de presa normal, C1 sem nenhuma característica adicional, cor cinzento e enchimento de juntas com argamassa de juntas cimentosa melhorada, com absorção de água reduzida e resistência elevada à abrasão tipo CG 2 W A, cor branco, para juntas de 2 a 15 mm.</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</si>
  <si>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</si>
  <si>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</si>
  <si>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</si>
  <si>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</si>
  <si>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</si>
  <si>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</si>
  <si>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mt14iea020c</t>
  </si>
  <si>
    <t xml:space="preserve">kg</t>
  </si>
  <si>
    <t xml:space="preserve">Emulsão asfáltica aniônica com cargas.</t>
  </si>
  <si>
    <t xml:space="preserve">mt14lba010g</t>
  </si>
  <si>
    <t xml:space="preserve">m²</t>
  </si>
  <si>
    <t xml:space="preserve">Membrana de betume modificado com elastómero SBS, LBM(SBS)-40-FP, de 3,5 mm de espessura, massa nominal 4 kg/m², com armadura de feltro de poliéster não tecido de 160 g/m², de superfície não protegida. Segundo EN 13707.</t>
  </si>
  <si>
    <t xml:space="preserve">mt08aaa010a</t>
  </si>
  <si>
    <t xml:space="preserve">m³</t>
  </si>
  <si>
    <t xml:space="preserve">Água.</t>
  </si>
  <si>
    <t xml:space="preserve">mt01arg005a</t>
  </si>
  <si>
    <t xml:space="preserve">t</t>
  </si>
  <si>
    <t xml:space="preserve">Areia de pedreira, para argamassa preparada em obra.</t>
  </si>
  <si>
    <t xml:space="preserve">mt08cem000m</t>
  </si>
  <si>
    <t xml:space="preserve">kg</t>
  </si>
  <si>
    <t xml:space="preserve">Cimento cinzento em sacos.</t>
  </si>
  <si>
    <t xml:space="preserve">mt18rcr010a300</t>
  </si>
  <si>
    <t xml:space="preserve">m</t>
  </si>
  <si>
    <t xml:space="preserve">Rodapé cerâmico de grés rústico, de 7 cm de largura, 3,00$/m.</t>
  </si>
  <si>
    <t xml:space="preserve">mt09mcr021g</t>
  </si>
  <si>
    <t xml:space="preserve">kg</t>
  </si>
  <si>
    <t xml:space="preserve">Cimento cola de presa normal, C1, segundo NP EN 12004, cor cinzento.</t>
  </si>
  <si>
    <t xml:space="preserve">mt09mcp020bB</t>
  </si>
  <si>
    <t xml:space="preserve">kg</t>
  </si>
  <si>
    <t xml:space="preserve">Argamassa de juntas cimentosa melhorada, com absorção de água reduzida e resistência elevada à abrasão, tipo CG2 W A, segundo EN 13888, cor branca, para juntas de 2 a 15 mm, à base de cimento de alta resistência, inertes seleccionados, aditivos especiais e pigmentos, com efeito anti-caruncho, anti-verdete e preventivo das eflorescências, hidrorrepelente, especial para enchimento de juntas de todo tipo de peças cerâmicas e pedras naturais em zonas de proliferação de microrganismos.</t>
  </si>
  <si>
    <t xml:space="preserve">mt08adt010</t>
  </si>
  <si>
    <t xml:space="preserve">kg</t>
  </si>
  <si>
    <t xml:space="preserve">Aditivo hidrófugo para impermeabilização de argamassas ou betões.</t>
  </si>
  <si>
    <t xml:space="preserve">mq06hor010</t>
  </si>
  <si>
    <t xml:space="preserve">h</t>
  </si>
  <si>
    <t xml:space="preserve">Betoneira eléctrica com uma capacidade de amassadura de 160 l.</t>
  </si>
  <si>
    <t xml:space="preserve">mo029</t>
  </si>
  <si>
    <t xml:space="preserve">h</t>
  </si>
  <si>
    <t xml:space="preserve">Oficial de 1ª aplicador de lâminas impermeabilizantes.</t>
  </si>
  <si>
    <t xml:space="preserve">mo067</t>
  </si>
  <si>
    <t xml:space="preserve">h</t>
  </si>
  <si>
    <t xml:space="preserve">Ajudante de aplicador de lâminas impermeabilizantes.</t>
  </si>
  <si>
    <t xml:space="preserve">mo113</t>
  </si>
  <si>
    <t xml:space="preserve">h</t>
  </si>
  <si>
    <t xml:space="preserve">Operário não qualificado construção.</t>
  </si>
  <si>
    <t xml:space="preserve">mo023</t>
  </si>
  <si>
    <t xml:space="preserve">h</t>
  </si>
  <si>
    <t xml:space="preserve">Oficial de 1ª ladrilhador.</t>
  </si>
  <si>
    <t xml:space="preserve">%</t>
  </si>
  <si>
    <t xml:space="preserve">Custos directos complementares</t>
  </si>
  <si>
    <t xml:space="preserve">Custo de manutenção decenal: 598,14$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</si>
  <si>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</si>
  <si>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</si>
  <si>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</si>
  <si>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</si>
  <si>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</si>
  <si>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13707:2004+A2:2009</t>
  </si>
  <si>
    <t xml:space="preserve">1/2+/3/4</t>
  </si>
  <si>
    <t xml:space="preserve">Membranas  de  impermeabilização  f lexíveis  — Membranas  betuminosas  ar madas  para  impermeabilização  de  coberturas  —  Definições  e características</t>
  </si>
  <si>
    <t xml:space="preserve">EN  12004:2007+A1:2012</t>
  </si>
  <si>
    <t xml:space="preserve">1/3/4</t>
  </si>
  <si>
    <t xml:space="preserve">Colas  para  ladrilhos  —  Requisitos,  avaliação  da conformidade,  classificação  e  designação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</si>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</sst>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61" customWidth="1"/>
    <col min="3" max="3" width="1.02" customWidth="1"/>
    <col min="4" max="4" width="3.57" customWidth="1"/>
    <col min="5" max="5" width="71.40" customWidth="1"/>
    <col min="6" max="6" width="9.35" customWidth="1"/>
    <col min="7" max="7" width="4.59" customWidth="1"/>
    <col min="8" max="8" width="1.53"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2" t="s">
        <v>3</v>
      </c>
      <c r="D3" s="2"/>
      <c r="E3" s="2"/>
      <c r="F3" s="2"/>
      <c r="G3" s="2"/>
      <c r="H3" s="2"/>
      <c r="I3" s="2"/>
      <c r="J3" s="2"/>
      <c r="K3" s="2"/>
    </row>
    <row r="5" spans="1:11" ht="118.50" thickBot="1" customHeight="1">
      <c r="A5" s="5" t="s">
        <v>4</v>
      </c>
      <c r="B5" s="5"/>
      <c r="C5" s="5"/>
      <c r="D5" s="5"/>
      <c r="E5" s="5"/>
      <c r="F5" s="5"/>
      <c r="G5" s="5"/>
      <c r="H5" s="5"/>
      <c r="I5" s="5"/>
      <c r="J5" s="5"/>
      <c r="K5" s="5"/>
    </row>
    <row r="8" spans="1:11" ht="13.50" thickBot="1" customHeight="1">
      <c r="A8" s="6" t="s">
        <v>5</v>
      </c>
      <c r="B8" s="6"/>
      <c r="C8" s="6"/>
      <c r="D8" s="6" t="s">
        <v>6</v>
      </c>
      <c r="E8" s="6" t="s">
        <v>7</v>
      </c>
      <c r="F8" s="6"/>
      <c r="G8" s="6" t="s">
        <v>8</v>
      </c>
      <c r="H8" s="6"/>
      <c r="I8" s="6" t="s">
        <v>9</v>
      </c>
      <c r="J8" s="6" t="s">
        <v>10</v>
      </c>
      <c r="K8" s="6"/>
    </row>
    <row r="9" spans="1:11" ht="13.50" thickBot="1" customHeight="1">
      <c r="A9" s="7" t="s">
        <v>11</v>
      </c>
      <c r="B9" s="7"/>
      <c r="C9" s="7"/>
      <c r="D9" s="9" t="s">
        <v>12</v>
      </c>
      <c r="E9" s="7" t="s">
        <v>13</v>
      </c>
      <c r="F9" s="7"/>
      <c r="G9" s="11">
        <v>0.15</v>
      </c>
      <c r="H9" s="11"/>
      <c r="I9" s="13">
        <v>538.86</v>
      </c>
      <c r="J9" s="13">
        <f ca="1">ROUND(INDIRECT(ADDRESS(ROW()+(0), COLUMN()+(-3), 1))*INDIRECT(ADDRESS(ROW()+(0), COLUMN()+(-1), 1)), 2)</f>
        <v>80.83</v>
      </c>
      <c r="K9" s="13"/>
    </row>
    <row r="10" spans="1:11" ht="34.50" thickBot="1" customHeight="1">
      <c r="A10" s="14" t="s">
        <v>14</v>
      </c>
      <c r="B10" s="14"/>
      <c r="C10" s="14"/>
      <c r="D10" s="15" t="s">
        <v>15</v>
      </c>
      <c r="E10" s="14" t="s">
        <v>16</v>
      </c>
      <c r="F10" s="14"/>
      <c r="G10" s="16">
        <v>1.025</v>
      </c>
      <c r="H10" s="16"/>
      <c r="I10" s="17">
        <v>1131.61</v>
      </c>
      <c r="J10" s="17">
        <f ca="1">ROUND(INDIRECT(ADDRESS(ROW()+(0), COLUMN()+(-3), 1))*INDIRECT(ADDRESS(ROW()+(0), COLUMN()+(-1), 1)), 2)</f>
        <v>1159.9</v>
      </c>
      <c r="K10" s="17"/>
    </row>
    <row r="11" spans="1:11" ht="13.50" thickBot="1" customHeight="1">
      <c r="A11" s="14" t="s">
        <v>17</v>
      </c>
      <c r="B11" s="14"/>
      <c r="C11" s="14"/>
      <c r="D11" s="15" t="s">
        <v>18</v>
      </c>
      <c r="E11" s="14" t="s">
        <v>19</v>
      </c>
      <c r="F11" s="14"/>
      <c r="G11" s="16">
        <v>0.006</v>
      </c>
      <c r="H11" s="16"/>
      <c r="I11" s="17">
        <v>195.56</v>
      </c>
      <c r="J11" s="17">
        <f ca="1">ROUND(INDIRECT(ADDRESS(ROW()+(0), COLUMN()+(-3), 1))*INDIRECT(ADDRESS(ROW()+(0), COLUMN()+(-1), 1)), 2)</f>
        <v>1.17</v>
      </c>
      <c r="K11" s="17"/>
    </row>
    <row r="12" spans="1:11" ht="13.50" thickBot="1" customHeight="1">
      <c r="A12" s="14" t="s">
        <v>20</v>
      </c>
      <c r="B12" s="14"/>
      <c r="C12" s="14"/>
      <c r="D12" s="15" t="s">
        <v>21</v>
      </c>
      <c r="E12" s="14" t="s">
        <v>22</v>
      </c>
      <c r="F12" s="14"/>
      <c r="G12" s="16">
        <v>0.021</v>
      </c>
      <c r="H12" s="16"/>
      <c r="I12" s="17">
        <v>2106.19</v>
      </c>
      <c r="J12" s="17">
        <f ca="1">ROUND(INDIRECT(ADDRESS(ROW()+(0), COLUMN()+(-3), 1))*INDIRECT(ADDRESS(ROW()+(0), COLUMN()+(-1), 1)), 2)</f>
        <v>44.23</v>
      </c>
      <c r="K12" s="17"/>
    </row>
    <row r="13" spans="1:11" ht="13.50" thickBot="1" customHeight="1">
      <c r="A13" s="14" t="s">
        <v>23</v>
      </c>
      <c r="B13" s="14"/>
      <c r="C13" s="14"/>
      <c r="D13" s="15" t="s">
        <v>24</v>
      </c>
      <c r="E13" s="14" t="s">
        <v>25</v>
      </c>
      <c r="F13" s="14"/>
      <c r="G13" s="16">
        <v>2.368</v>
      </c>
      <c r="H13" s="16"/>
      <c r="I13" s="17">
        <v>17.38</v>
      </c>
      <c r="J13" s="17">
        <f ca="1">ROUND(INDIRECT(ADDRESS(ROW()+(0), COLUMN()+(-3), 1))*INDIRECT(ADDRESS(ROW()+(0), COLUMN()+(-1), 1)), 2)</f>
        <v>41.16</v>
      </c>
      <c r="K13" s="17"/>
    </row>
    <row r="14" spans="1:11" ht="13.50" thickBot="1" customHeight="1">
      <c r="A14" s="14" t="s">
        <v>26</v>
      </c>
      <c r="B14" s="14"/>
      <c r="C14" s="14"/>
      <c r="D14" s="15" t="s">
        <v>27</v>
      </c>
      <c r="E14" s="14" t="s">
        <v>28</v>
      </c>
      <c r="F14" s="14"/>
      <c r="G14" s="16">
        <v>1.05</v>
      </c>
      <c r="H14" s="16"/>
      <c r="I14" s="17">
        <v>330.8</v>
      </c>
      <c r="J14" s="17">
        <f ca="1">ROUND(INDIRECT(ADDRESS(ROW()+(0), COLUMN()+(-3), 1))*INDIRECT(ADDRESS(ROW()+(0), COLUMN()+(-1), 1)), 2)</f>
        <v>347.34</v>
      </c>
      <c r="K14" s="17"/>
    </row>
    <row r="15" spans="1:11" ht="13.50" thickBot="1" customHeight="1">
      <c r="A15" s="14" t="s">
        <v>29</v>
      </c>
      <c r="B15" s="14"/>
      <c r="C15" s="14"/>
      <c r="D15" s="15" t="s">
        <v>30</v>
      </c>
      <c r="E15" s="14" t="s">
        <v>31</v>
      </c>
      <c r="F15" s="14"/>
      <c r="G15" s="16">
        <v>0.24</v>
      </c>
      <c r="H15" s="16"/>
      <c r="I15" s="17">
        <v>45.63</v>
      </c>
      <c r="J15" s="17">
        <f ca="1">ROUND(INDIRECT(ADDRESS(ROW()+(0), COLUMN()+(-3), 1))*INDIRECT(ADDRESS(ROW()+(0), COLUMN()+(-1), 1)), 2)</f>
        <v>10.95</v>
      </c>
      <c r="K15" s="17"/>
    </row>
    <row r="16" spans="1:11" ht="66.00" thickBot="1" customHeight="1">
      <c r="A16" s="14" t="s">
        <v>32</v>
      </c>
      <c r="B16" s="14"/>
      <c r="C16" s="14"/>
      <c r="D16" s="15" t="s">
        <v>33</v>
      </c>
      <c r="E16" s="14" t="s">
        <v>34</v>
      </c>
      <c r="F16" s="14"/>
      <c r="G16" s="16">
        <v>0.01</v>
      </c>
      <c r="H16" s="16"/>
      <c r="I16" s="17">
        <v>189.7</v>
      </c>
      <c r="J16" s="17">
        <f ca="1">ROUND(INDIRECT(ADDRESS(ROW()+(0), COLUMN()+(-3), 1))*INDIRECT(ADDRESS(ROW()+(0), COLUMN()+(-1), 1)), 2)</f>
        <v>1.9</v>
      </c>
      <c r="K16" s="17"/>
    </row>
    <row r="17" spans="1:11" ht="13.50" thickBot="1" customHeight="1">
      <c r="A17" s="14" t="s">
        <v>35</v>
      </c>
      <c r="B17" s="14"/>
      <c r="C17" s="14"/>
      <c r="D17" s="15" t="s">
        <v>36</v>
      </c>
      <c r="E17" s="14" t="s">
        <v>37</v>
      </c>
      <c r="F17" s="14"/>
      <c r="G17" s="16">
        <v>0.09</v>
      </c>
      <c r="H17" s="16"/>
      <c r="I17" s="17">
        <v>156.45</v>
      </c>
      <c r="J17" s="17">
        <f ca="1">ROUND(INDIRECT(ADDRESS(ROW()+(0), COLUMN()+(-3), 1))*INDIRECT(ADDRESS(ROW()+(0), COLUMN()+(-1), 1)), 2)</f>
        <v>14.08</v>
      </c>
      <c r="K17" s="17"/>
    </row>
    <row r="18" spans="1:11" ht="13.50" thickBot="1" customHeight="1">
      <c r="A18" s="14" t="s">
        <v>38</v>
      </c>
      <c r="B18" s="14"/>
      <c r="C18" s="14"/>
      <c r="D18" s="15" t="s">
        <v>39</v>
      </c>
      <c r="E18" s="14" t="s">
        <v>40</v>
      </c>
      <c r="F18" s="14"/>
      <c r="G18" s="16">
        <v>0.018</v>
      </c>
      <c r="H18" s="16"/>
      <c r="I18" s="17">
        <v>334.11</v>
      </c>
      <c r="J18" s="17">
        <f ca="1">ROUND(INDIRECT(ADDRESS(ROW()+(0), COLUMN()+(-3), 1))*INDIRECT(ADDRESS(ROW()+(0), COLUMN()+(-1), 1)), 2)</f>
        <v>6.01</v>
      </c>
      <c r="K18" s="17"/>
    </row>
    <row r="19" spans="1:11" ht="13.50" thickBot="1" customHeight="1">
      <c r="A19" s="14" t="s">
        <v>41</v>
      </c>
      <c r="B19" s="14"/>
      <c r="C19" s="14"/>
      <c r="D19" s="15" t="s">
        <v>42</v>
      </c>
      <c r="E19" s="14" t="s">
        <v>43</v>
      </c>
      <c r="F19" s="14"/>
      <c r="G19" s="16">
        <v>0.206</v>
      </c>
      <c r="H19" s="16"/>
      <c r="I19" s="17">
        <v>627.12</v>
      </c>
      <c r="J19" s="17">
        <f ca="1">ROUND(INDIRECT(ADDRESS(ROW()+(0), COLUMN()+(-3), 1))*INDIRECT(ADDRESS(ROW()+(0), COLUMN()+(-1), 1)), 2)</f>
        <v>129.19</v>
      </c>
      <c r="K19" s="17"/>
    </row>
    <row r="20" spans="1:11" ht="13.50" thickBot="1" customHeight="1">
      <c r="A20" s="14" t="s">
        <v>44</v>
      </c>
      <c r="B20" s="14"/>
      <c r="C20" s="14"/>
      <c r="D20" s="15" t="s">
        <v>45</v>
      </c>
      <c r="E20" s="14" t="s">
        <v>46</v>
      </c>
      <c r="F20" s="14"/>
      <c r="G20" s="16">
        <v>0.206</v>
      </c>
      <c r="H20" s="16"/>
      <c r="I20" s="17">
        <v>402.07</v>
      </c>
      <c r="J20" s="17">
        <f ca="1">ROUND(INDIRECT(ADDRESS(ROW()+(0), COLUMN()+(-3), 1))*INDIRECT(ADDRESS(ROW()+(0), COLUMN()+(-1), 1)), 2)</f>
        <v>82.83</v>
      </c>
      <c r="K20" s="17"/>
    </row>
    <row r="21" spans="1:11" ht="13.50" thickBot="1" customHeight="1">
      <c r="A21" s="14" t="s">
        <v>47</v>
      </c>
      <c r="B21" s="14"/>
      <c r="C21" s="14"/>
      <c r="D21" s="15" t="s">
        <v>48</v>
      </c>
      <c r="E21" s="14" t="s">
        <v>49</v>
      </c>
      <c r="F21" s="14"/>
      <c r="G21" s="16">
        <v>0.108</v>
      </c>
      <c r="H21" s="16"/>
      <c r="I21" s="17">
        <v>386.89</v>
      </c>
      <c r="J21" s="17">
        <f ca="1">ROUND(INDIRECT(ADDRESS(ROW()+(0), COLUMN()+(-3), 1))*INDIRECT(ADDRESS(ROW()+(0), COLUMN()+(-1), 1)), 2)</f>
        <v>41.78</v>
      </c>
      <c r="K21" s="17"/>
    </row>
    <row r="22" spans="1:11" ht="13.50" thickBot="1" customHeight="1">
      <c r="A22" s="14" t="s">
        <v>50</v>
      </c>
      <c r="B22" s="14"/>
      <c r="C22" s="14"/>
      <c r="D22" s="18" t="s">
        <v>51</v>
      </c>
      <c r="E22" s="19" t="s">
        <v>52</v>
      </c>
      <c r="F22" s="19"/>
      <c r="G22" s="20">
        <v>0.212</v>
      </c>
      <c r="H22" s="20"/>
      <c r="I22" s="21">
        <v>627.12</v>
      </c>
      <c r="J22" s="21">
        <f ca="1">ROUND(INDIRECT(ADDRESS(ROW()+(0), COLUMN()+(-3), 1))*INDIRECT(ADDRESS(ROW()+(0), COLUMN()+(-1), 1)), 2)</f>
        <v>132.95</v>
      </c>
      <c r="K22" s="21"/>
    </row>
    <row r="23" spans="1:11" ht="13.50" thickBot="1" customHeight="1">
      <c r="A23" s="19"/>
      <c r="B23" s="19"/>
      <c r="C23" s="19"/>
      <c r="D23" s="22" t="s">
        <v>53</v>
      </c>
      <c r="E23" s="5" t="s">
        <v>54</v>
      </c>
      <c r="F23" s="5"/>
      <c r="G23" s="23">
        <v>2</v>
      </c>
      <c r="H23" s="23"/>
      <c r="I23"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 2)</f>
        <v>2094.32</v>
      </c>
      <c r="J23" s="24">
        <f ca="1">ROUND(INDIRECT(ADDRESS(ROW()+(0), COLUMN()+(-3), 1))*INDIRECT(ADDRESS(ROW()+(0), COLUMN()+(-1), 1))/100, 2)</f>
        <v>41.89</v>
      </c>
      <c r="K23" s="24"/>
    </row>
    <row r="24" spans="1:11" ht="13.50" thickBot="1" customHeight="1">
      <c r="A24" s="25" t="s">
        <v>55</v>
      </c>
      <c r="B24" s="25"/>
      <c r="C24" s="25"/>
      <c r="D24" s="26"/>
      <c r="E24" s="26"/>
      <c r="F24" s="26"/>
      <c r="G24" s="27"/>
      <c r="H24" s="27"/>
      <c r="I24" s="25" t="s">
        <v>56</v>
      </c>
      <c r="J24"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 2)</f>
        <v>2136.21</v>
      </c>
      <c r="K24" s="28"/>
    </row>
    <row r="27" spans="1:11" ht="13.50" thickBot="1" customHeight="1">
      <c r="A27" s="29" t="s">
        <v>57</v>
      </c>
      <c r="B27" s="29"/>
      <c r="C27" s="29"/>
      <c r="D27" s="29"/>
      <c r="E27" s="29"/>
      <c r="F27" s="29" t="s">
        <v>58</v>
      </c>
      <c r="G27" s="29"/>
      <c r="H27" s="29" t="s">
        <v>59</v>
      </c>
      <c r="I27" s="29"/>
      <c r="J27" s="29"/>
      <c r="K27" s="29" t="s">
        <v>60</v>
      </c>
    </row>
    <row r="28" spans="1:11" ht="13.50" thickBot="1" customHeight="1">
      <c r="A28" s="30" t="s">
        <v>61</v>
      </c>
      <c r="B28" s="30"/>
      <c r="C28" s="30"/>
      <c r="D28" s="30"/>
      <c r="E28" s="30"/>
      <c r="F28" s="31">
        <v>142010</v>
      </c>
      <c r="G28" s="31"/>
      <c r="H28" s="31">
        <v>1.10201e+006</v>
      </c>
      <c r="I28" s="31"/>
      <c r="J28" s="31"/>
      <c r="K28" s="31" t="s">
        <v>62</v>
      </c>
    </row>
    <row r="29" spans="1:11" ht="24.00" thickBot="1" customHeight="1">
      <c r="A29" s="32" t="s">
        <v>63</v>
      </c>
      <c r="B29" s="32"/>
      <c r="C29" s="32"/>
      <c r="D29" s="32"/>
      <c r="E29" s="32"/>
      <c r="F29" s="33"/>
      <c r="G29" s="33"/>
      <c r="H29" s="33"/>
      <c r="I29" s="33"/>
      <c r="J29" s="33"/>
      <c r="K29" s="33"/>
    </row>
    <row r="30" spans="1:11" ht="13.50" thickBot="1" customHeight="1">
      <c r="A30" s="30" t="s">
        <v>64</v>
      </c>
      <c r="B30" s="30"/>
      <c r="C30" s="30"/>
      <c r="D30" s="30"/>
      <c r="E30" s="30"/>
      <c r="F30" s="31">
        <v>142013</v>
      </c>
      <c r="G30" s="31"/>
      <c r="H30" s="31">
        <v>172013</v>
      </c>
      <c r="I30" s="31"/>
      <c r="J30" s="31"/>
      <c r="K30" s="31" t="s">
        <v>65</v>
      </c>
    </row>
    <row r="31" spans="1:11" ht="13.50" thickBot="1" customHeight="1">
      <c r="A31" s="32" t="s">
        <v>66</v>
      </c>
      <c r="B31" s="32"/>
      <c r="C31" s="32"/>
      <c r="D31" s="32"/>
      <c r="E31" s="32"/>
      <c r="F31" s="33"/>
      <c r="G31" s="33"/>
      <c r="H31" s="33"/>
      <c r="I31" s="33"/>
      <c r="J31" s="33"/>
      <c r="K31" s="33"/>
    </row>
    <row r="34" spans="1:1" ht="33.75" thickBot="1" customHeight="1">
      <c r="A34" s="1" t="s">
        <v>67</v>
      </c>
      <c r="B34" s="1"/>
      <c r="C34" s="1"/>
      <c r="D34" s="1"/>
      <c r="E34" s="1"/>
      <c r="F34" s="1"/>
      <c r="G34" s="1"/>
      <c r="H34" s="1"/>
      <c r="I34" s="1"/>
      <c r="J34" s="1"/>
      <c r="K34" s="1"/>
    </row>
    <row r="35" spans="1:1" ht="33.75" thickBot="1" customHeight="1">
      <c r="A35" s="1" t="s">
        <v>68</v>
      </c>
      <c r="B35" s="1"/>
      <c r="C35" s="1"/>
      <c r="D35" s="1"/>
      <c r="E35" s="1"/>
      <c r="F35" s="1"/>
      <c r="G35" s="1"/>
      <c r="H35" s="1"/>
      <c r="I35" s="1"/>
      <c r="J35" s="1"/>
      <c r="K35" s="1"/>
    </row>
    <row r="36" spans="1:1" ht="33.75" thickBot="1" customHeight="1">
      <c r="A36" s="1" t="s">
        <v>69</v>
      </c>
      <c r="B36" s="1"/>
      <c r="C36" s="1"/>
      <c r="D36" s="1"/>
      <c r="E36" s="1"/>
      <c r="F36" s="1"/>
      <c r="G36" s="1"/>
      <c r="H36" s="1"/>
      <c r="I36" s="1"/>
      <c r="J36" s="1"/>
      <c r="K36" s="1"/>
    </row>
  </sheetData>
  <mergeCells count="86">
    <mergeCell ref="A1:K1"/>
    <mergeCell ref="C3:K3"/>
    <mergeCell ref="A5:K5"/>
    <mergeCell ref="A8:C8"/>
    <mergeCell ref="E8:F8"/>
    <mergeCell ref="G8:H8"/>
    <mergeCell ref="J8:K8"/>
    <mergeCell ref="A9:C9"/>
    <mergeCell ref="E9:F9"/>
    <mergeCell ref="G9:H9"/>
    <mergeCell ref="J9:K9"/>
    <mergeCell ref="A10:C10"/>
    <mergeCell ref="E10:F10"/>
    <mergeCell ref="G10:H10"/>
    <mergeCell ref="J10:K10"/>
    <mergeCell ref="A11:C11"/>
    <mergeCell ref="E11:F11"/>
    <mergeCell ref="G11:H11"/>
    <mergeCell ref="J11:K11"/>
    <mergeCell ref="A12:C12"/>
    <mergeCell ref="E12:F12"/>
    <mergeCell ref="G12:H12"/>
    <mergeCell ref="J12:K12"/>
    <mergeCell ref="A13:C13"/>
    <mergeCell ref="E13:F13"/>
    <mergeCell ref="G13:H13"/>
    <mergeCell ref="J13:K13"/>
    <mergeCell ref="A14:C14"/>
    <mergeCell ref="E14:F14"/>
    <mergeCell ref="G14:H14"/>
    <mergeCell ref="J14:K14"/>
    <mergeCell ref="A15:C15"/>
    <mergeCell ref="E15:F15"/>
    <mergeCell ref="G15:H15"/>
    <mergeCell ref="J15:K15"/>
    <mergeCell ref="A16:C16"/>
    <mergeCell ref="E16:F16"/>
    <mergeCell ref="G16:H16"/>
    <mergeCell ref="J16:K16"/>
    <mergeCell ref="A17:C17"/>
    <mergeCell ref="E17:F17"/>
    <mergeCell ref="G17:H17"/>
    <mergeCell ref="J17:K17"/>
    <mergeCell ref="A18:C18"/>
    <mergeCell ref="E18:F18"/>
    <mergeCell ref="G18:H18"/>
    <mergeCell ref="J18:K18"/>
    <mergeCell ref="A19:C19"/>
    <mergeCell ref="E19:F19"/>
    <mergeCell ref="G19:H19"/>
    <mergeCell ref="J19:K19"/>
    <mergeCell ref="A20:C20"/>
    <mergeCell ref="E20:F20"/>
    <mergeCell ref="G20:H20"/>
    <mergeCell ref="J20:K20"/>
    <mergeCell ref="A21:C21"/>
    <mergeCell ref="E21:F21"/>
    <mergeCell ref="G21:H21"/>
    <mergeCell ref="J21:K21"/>
    <mergeCell ref="A22:C22"/>
    <mergeCell ref="E22:F22"/>
    <mergeCell ref="G22:H22"/>
    <mergeCell ref="J22:K22"/>
    <mergeCell ref="A23:C23"/>
    <mergeCell ref="E23:F23"/>
    <mergeCell ref="G23:H23"/>
    <mergeCell ref="J23:K23"/>
    <mergeCell ref="A24:F24"/>
    <mergeCell ref="G24:H24"/>
    <mergeCell ref="J24:K24"/>
    <mergeCell ref="A27:E27"/>
    <mergeCell ref="F27:G27"/>
    <mergeCell ref="H27:J27"/>
    <mergeCell ref="A28:E28"/>
    <mergeCell ref="F28:G29"/>
    <mergeCell ref="H28:J29"/>
    <mergeCell ref="K28:K29"/>
    <mergeCell ref="A29:E29"/>
    <mergeCell ref="A30:E30"/>
    <mergeCell ref="F30:G31"/>
    <mergeCell ref="H30:J31"/>
    <mergeCell ref="K30:K31"/>
    <mergeCell ref="A31:E31"/>
    <mergeCell ref="A34:K34"/>
    <mergeCell ref="A35:K35"/>
    <mergeCell ref="A36:K36"/>
  </mergeCells>
  <pageMargins left="0.147638" right="0.147638" top="0.206693" bottom="0.206693" header="0.0" footer="0.0"/>
  <pageSetup paperSize="9" orientation="portrait"/>
  <rowBreaks count="0" manualBreakCount="0">
    </rowBreaks>
</worksheet>
</file>