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<sst xmlns="http://schemas.openxmlformats.org/spreadsheetml/2006/main" count="89" uniqueCount="89">
  <si>
    <t xml:space="preserve"/>
  </si>
  <si>
    <t xml:space="preserve">QAC012</t>
  </si>
  <si>
    <t xml:space="preserve">m²</t>
  </si>
  <si>
    <t xml:space="preserve">Cobertura plana acessível, não ventilada, com pavimento fixo, tipo convencional, para tráfego rodado.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</si>
  <si>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 e cimento cinzento, com espessura média de 10 cm; com camada de regularização de argamassa de cimento, confeccionada em obra, dosificação 1:6 de 2 cm de espessura, acabamento afagado; IMPERMEABILIZAÇÃO: tipo bicamada, colada, composta por membrana de betume modificado com elastómero SBS, LBM(SBS)-48-FP e membrana de betume modificado com elastómero SBS, LBM(SBS)-30-FV, prévia aplicação de primário com emulsão asfáltica aniônica com cargas;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</si>
  <si>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</si>
  <si>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</si>
  <si>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</si>
  <si>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</si>
  <si>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</si>
  <si>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</si>
  <si>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</si>
  <si>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</si>
  <si>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</si>
  <si>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mt01arl030b</t>
  </si>
  <si>
    <t xml:space="preserve">m³</t>
  </si>
  <si>
    <t xml:space="preserve">Argila expandida, fornecida em sacos Big Bag, segundo NP EN 13055-1.</t>
  </si>
  <si>
    <t xml:space="preserve">mt08cem000m</t>
  </si>
  <si>
    <t xml:space="preserve">kg</t>
  </si>
  <si>
    <t xml:space="preserve">Cimento cinzento em sacos.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</si>
  <si>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</si>
  <si>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</si>
  <si>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</si>
  <si>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</si>
  <si>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</si>
  <si>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</si>
  <si>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</si>
  <si>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</si>
  <si>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</si>
  <si>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mt14lba010q</t>
  </si>
  <si>
    <t xml:space="preserve">m²</t>
  </si>
  <si>
    <t xml:space="preserve">Membrana de betume modificado com elastómero SBS, LBM(SBS)-48-FP, de 4 mm de espessura, massa nominal 4,8 kg/m², com armadura de feltro de poliéster não tecido de 160 g/m², acabamento numa face com feltro de poliéster de 130 g/m², de superfície não protegida.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</si>
  <si>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</si>
  <si>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</si>
  <si>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</si>
  <si>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</si>
  <si>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</si>
  <si>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</si>
  <si>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</si>
  <si>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</si>
  <si>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</si>
  <si>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</si>
  <si>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</si>
  <si>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</si>
  <si>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</si>
  <si>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</si>
  <si>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</si>
  <si>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</si>
  <si>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</si>
  <si>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</si>
  <si>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</si>
  <si>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</si>
  <si>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</si>
  <si>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</si>
  <si>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</si>
  <si>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</si>
  <si>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</si>
  <si>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</si>
  <si>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</si>
  <si>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</si>
  <si>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</si>
  <si>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</si>
  <si>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</si>
  <si>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</si>
  <si>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2.328,61$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</si>
  <si>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</si>
  <si>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</si>
  <si>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</si>
  <si>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</si>
  <si>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</si>
  <si>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</si>
  <si>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</si>
  <si>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</si>
  <si>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</si>
  <si>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</si>
  <si>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</si>
  <si>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</si>
  <si>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</si>
  <si>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</si>
  <si>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</si>
  <si>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</si>
  <si>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</si>
  <si>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13108-2:2006</t>
  </si>
  <si>
    <t xml:space="preserve">1/2+/3/4</t>
  </si>
  <si>
    <t xml:space="preserve">Misturas  betuminosas  —  Especificações  de  materiais  —  Parte  2:  Misturas  betuminosas  para camadas  muito  delgadas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</si>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</sst>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34.05</v>
      </c>
      <c r="J9" s="13">
        <f ca="1">ROUND(INDIRECT(ADDRESS(ROW()+(0), COLUMN()+(-3), 1))*INDIRECT(ADDRESS(ROW()+(0), COLUMN()+(-1), 1)), 2)</f>
        <v>102.15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14222.4</v>
      </c>
      <c r="J10" s="17">
        <f ca="1">ROUND(INDIRECT(ADDRESS(ROW()+(0), COLUMN()+(-3), 1))*INDIRECT(ADDRESS(ROW()+(0), COLUMN()+(-1), 1)), 2)</f>
        <v>1493.35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17.38</v>
      </c>
      <c r="J11" s="17">
        <f ca="1">ROUND(INDIRECT(ADDRESS(ROW()+(0), COLUMN()+(-3), 1))*INDIRECT(ADDRESS(ROW()+(0), COLUMN()+(-1), 1)), 2)</f>
        <v>434.5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195.56</v>
      </c>
      <c r="J12" s="17">
        <f ca="1">ROUND(INDIRECT(ADDRESS(ROW()+(0), COLUMN()+(-3), 1))*INDIRECT(ADDRESS(ROW()+(0), COLUMN()+(-1), 1)), 2)</f>
        <v>2.15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218.94</v>
      </c>
      <c r="J13" s="17">
        <f ca="1">ROUND(INDIRECT(ADDRESS(ROW()+(0), COLUMN()+(-3), 1))*INDIRECT(ADDRESS(ROW()+(0), COLUMN()+(-1), 1)), 2)</f>
        <v>2.19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2106.19</v>
      </c>
      <c r="J14" s="17">
        <f ca="1">ROUND(INDIRECT(ADDRESS(ROW()+(0), COLUMN()+(-3), 1))*INDIRECT(ADDRESS(ROW()+(0), COLUMN()+(-1), 1)), 2)</f>
        <v>69.5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1794.09</v>
      </c>
      <c r="J15" s="17">
        <f ca="1">ROUND(INDIRECT(ADDRESS(ROW()+(0), COLUMN()+(-3), 1))*INDIRECT(ADDRESS(ROW()+(0), COLUMN()+(-1), 1)), 2)</f>
        <v>1973.5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784.52</v>
      </c>
      <c r="J16" s="17">
        <f ca="1">ROUND(INDIRECT(ADDRESS(ROW()+(0), COLUMN()+(-3), 1))*INDIRECT(ADDRESS(ROW()+(0), COLUMN()+(-1), 1)), 2)</f>
        <v>862.97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538.86</v>
      </c>
      <c r="J17" s="17">
        <f ca="1">ROUND(INDIRECT(ADDRESS(ROW()+(0), COLUMN()+(-3), 1))*INDIRECT(ADDRESS(ROW()+(0), COLUMN()+(-1), 1)), 2)</f>
        <v>161.66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0.184</v>
      </c>
      <c r="H18" s="16"/>
      <c r="I18" s="17">
        <v>14551.6</v>
      </c>
      <c r="J18" s="17">
        <f ca="1">ROUND(INDIRECT(ADDRESS(ROW()+(0), COLUMN()+(-3), 1))*INDIRECT(ADDRESS(ROW()+(0), COLUMN()+(-1), 1)), 2)</f>
        <v>2677.5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0.007</v>
      </c>
      <c r="H19" s="16"/>
      <c r="I19" s="17">
        <v>22007.5</v>
      </c>
      <c r="J19" s="17">
        <f ca="1">ROUND(INDIRECT(ADDRESS(ROW()+(0), COLUMN()+(-3), 1))*INDIRECT(ADDRESS(ROW()+(0), COLUMN()+(-1), 1)), 2)</f>
        <v>154.05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0.003</v>
      </c>
      <c r="H20" s="16"/>
      <c r="I20" s="17">
        <v>5394.98</v>
      </c>
      <c r="J20" s="17">
        <f ca="1">ROUND(INDIRECT(ADDRESS(ROW()+(0), COLUMN()+(-3), 1))*INDIRECT(ADDRESS(ROW()+(0), COLUMN()+(-1), 1)), 2)</f>
        <v>16.18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0.082</v>
      </c>
      <c r="H21" s="16"/>
      <c r="I21" s="17">
        <v>334.11</v>
      </c>
      <c r="J21" s="17">
        <f ca="1">ROUND(INDIRECT(ADDRESS(ROW()+(0), COLUMN()+(-3), 1))*INDIRECT(ADDRESS(ROW()+(0), COLUMN()+(-1), 1)), 2)</f>
        <v>27.4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0.332</v>
      </c>
      <c r="H22" s="16"/>
      <c r="I22" s="17">
        <v>627.12</v>
      </c>
      <c r="J22" s="17">
        <f ca="1">ROUND(INDIRECT(ADDRESS(ROW()+(0), COLUMN()+(-3), 1))*INDIRECT(ADDRESS(ROW()+(0), COLUMN()+(-1), 1)), 2)</f>
        <v>208.2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0.676</v>
      </c>
      <c r="H23" s="16"/>
      <c r="I23" s="17">
        <v>386.89</v>
      </c>
      <c r="J23" s="17">
        <f ca="1">ROUND(INDIRECT(ADDRESS(ROW()+(0), COLUMN()+(-3), 1))*INDIRECT(ADDRESS(ROW()+(0), COLUMN()+(-1), 1)), 2)</f>
        <v>261.54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0.195</v>
      </c>
      <c r="H24" s="16"/>
      <c r="I24" s="17">
        <v>627.12</v>
      </c>
      <c r="J24" s="17">
        <f ca="1">ROUND(INDIRECT(ADDRESS(ROW()+(0), COLUMN()+(-3), 1))*INDIRECT(ADDRESS(ROW()+(0), COLUMN()+(-1), 1)), 2)</f>
        <v>122.29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0.195</v>
      </c>
      <c r="H25" s="20"/>
      <c r="I25" s="21">
        <v>402.07</v>
      </c>
      <c r="J25" s="21">
        <f ca="1">ROUND(INDIRECT(ADDRESS(ROW()+(0), COLUMN()+(-3), 1))*INDIRECT(ADDRESS(ROW()+(0), COLUMN()+(-1), 1)), 2)</f>
        <v>78.4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8647.53</v>
      </c>
      <c r="J26" s="24">
        <f ca="1">ROUND(INDIRECT(ADDRESS(ROW()+(0), COLUMN()+(-3), 1))*INDIRECT(ADDRESS(ROW()+(0), COLUMN()+(-1), 1))/100, 2)</f>
        <v>172.95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8820.48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1.06202e+006</v>
      </c>
      <c r="G31" s="31"/>
      <c r="H31" s="31">
        <v>1.06202e+006</v>
      </c>
      <c r="I31" s="31"/>
      <c r="J31" s="31"/>
      <c r="K31" s="31" t="s">
        <v>71</v>
      </c>
    </row>
    <row r="32" spans="1:11" ht="13.50" thickBot="1" customHeight="1">
      <c r="A32" s="32" t="s">
        <v>72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73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74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75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76</v>
      </c>
      <c r="B36" s="30"/>
      <c r="C36" s="30"/>
      <c r="D36" s="30"/>
      <c r="E36" s="30"/>
      <c r="F36" s="31">
        <v>1.07202e+006</v>
      </c>
      <c r="G36" s="31"/>
      <c r="H36" s="31">
        <v>1.07202e+006</v>
      </c>
      <c r="I36" s="31"/>
      <c r="J36" s="31"/>
      <c r="K36" s="31" t="s">
        <v>77</v>
      </c>
    </row>
    <row r="37" spans="1:11" ht="24.00" thickBot="1" customHeight="1">
      <c r="A37" s="32" t="s">
        <v>78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79</v>
      </c>
      <c r="B38" s="30"/>
      <c r="C38" s="30"/>
      <c r="D38" s="30"/>
      <c r="E38" s="30"/>
      <c r="F38" s="31">
        <v>142010</v>
      </c>
      <c r="G38" s="31"/>
      <c r="H38" s="31">
        <v>1.10201e+006</v>
      </c>
      <c r="I38" s="31"/>
      <c r="J38" s="31"/>
      <c r="K38" s="31" t="s">
        <v>80</v>
      </c>
    </row>
    <row r="39" spans="1:11" ht="24.00" thickBot="1" customHeight="1">
      <c r="A39" s="32" t="s">
        <v>81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82</v>
      </c>
      <c r="B40" s="30"/>
      <c r="C40" s="30"/>
      <c r="D40" s="30"/>
      <c r="E40" s="30"/>
      <c r="F40" s="31">
        <v>132007</v>
      </c>
      <c r="G40" s="31"/>
      <c r="H40" s="31">
        <v>132008</v>
      </c>
      <c r="I40" s="31"/>
      <c r="J40" s="31"/>
      <c r="K40" s="31" t="s">
        <v>83</v>
      </c>
    </row>
    <row r="41" spans="1:11" ht="24.00" thickBot="1" customHeight="1">
      <c r="A41" s="34" t="s">
        <v>84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85</v>
      </c>
      <c r="B42" s="32"/>
      <c r="C42" s="32"/>
      <c r="D42" s="32"/>
      <c r="E42" s="32"/>
      <c r="F42" s="33">
        <v>112009</v>
      </c>
      <c r="G42" s="33"/>
      <c r="H42" s="33">
        <v>112009</v>
      </c>
      <c r="I42" s="33"/>
      <c r="J42" s="33"/>
      <c r="K42" s="33"/>
    </row>
    <row r="45" spans="1:1" ht="33.75" thickBot="1" customHeight="1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87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" ht="33.75" thickBot="1" customHeight="1">
      <c r="A47" s="1" t="s">
        <v>88</v>
      </c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1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5:K45"/>
    <mergeCell ref="A46:K46"/>
    <mergeCell ref="A47:K47"/>
  </mergeCells>
  <pageMargins left="0.147638" right="0.147638" top="0.206693" bottom="0.206693" header="0.0" footer="0.0"/>
  <pageSetup paperSize="9" orientation="portrait"/>
  <rowBreaks count="0" manualBreakCount="0">
    </rowBreaks>
</worksheet>
</file>