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<sst xmlns="http://schemas.openxmlformats.org/spreadsheetml/2006/main" count="89" uniqueCount="89">
  <si>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</si>
  <si>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QAC011</t>
  </si>
  <si>
    <t xml:space="preserve">m²</t>
  </si>
  <si>
    <t xml:space="preserve">Cobertura plana acessível, não ventilada, com pavimento fixo, tipo convencional, para tráfego rodado.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</si>
  <si>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15%, para tráfego rodado. FORMAÇÃO DE PENDENTES: com guias de rincões, laroz e juntas com mestras de tijolo cerâmico furado duplo e camada de betão leve, de resistência à compressão 2,0 MPa e 690 kg/m³ de densidade, confeccionado em obra com argila expandida e cimento cinzento, com espessura média de 10 cm; com camada de regularização de argamassa de cimento, confeccionada em obra, dosificação 1:6 de 2 cm de espessura, acabamento afagado; IMPERMEABILIZAÇÃO: tipo monocamada, colada, formada por membrana de betume modificado com elastómero SBS, LBM(SBS)-48-FP, melhorada com membrana de betume aditivado com plastómero APP, LA-30-FV, prévia aplicação de primário com emulsão asfáltica aniônica com cargas; CAMADA DE PROTECÇÃO: pavimento de aglomerado asfáltico, com mistura betuminosa descontínua a quente, tipo BBTM 8B, com inerte granítico e betume asfáltico de penetração, de 8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</si>
  <si>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</si>
  <si>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</si>
  <si>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</si>
  <si>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</si>
  <si>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</si>
  <si>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</si>
  <si>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</si>
  <si>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</si>
  <si>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</si>
  <si>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mt01arl030b</t>
  </si>
  <si>
    <t xml:space="preserve">m³</t>
  </si>
  <si>
    <t xml:space="preserve">Argila expandida, fornecida em sacos Big Bag, segundo NP EN 13055-1.</t>
  </si>
  <si>
    <t xml:space="preserve">mt08cem000m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</si>
  <si>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</si>
  <si>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</si>
  <si>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</si>
  <si>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</si>
  <si>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</si>
  <si>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</si>
  <si>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</si>
  <si>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</si>
  <si>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</si>
  <si>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</si>
  <si>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</si>
  <si>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mt14lba010q</t>
  </si>
  <si>
    <t xml:space="preserve">m²</t>
  </si>
  <si>
    <t xml:space="preserve">Membrana de betume modificado com elastómero SBS, LBM(SBS)-48-FP, de 4 mm de espessura, massa nominal 4,8 kg/m², com armadura de feltro de poliéster não tecido de 160 g/m², acabamento numa face com feltro de poliéster de 130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</si>
  <si>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</si>
  <si>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</si>
  <si>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</si>
  <si>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</si>
  <si>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</si>
  <si>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</si>
  <si>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mt47aag010aa</t>
  </si>
  <si>
    <t xml:space="preserve">t</t>
  </si>
  <si>
    <t xml:space="preserve">Mistura betuminosa descontínua a quente, tipo BBTM 8B, com inerte granítico e betume asfáltico de penetração, segundo EN 13108-2.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</si>
  <si>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</si>
  <si>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</si>
  <si>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</si>
  <si>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</si>
  <si>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</si>
  <si>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</si>
  <si>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</si>
  <si>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</si>
  <si>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</si>
  <si>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</si>
  <si>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</si>
  <si>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</si>
  <si>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</si>
  <si>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</si>
  <si>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</si>
  <si>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</si>
  <si>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</si>
  <si>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</si>
  <si>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</si>
  <si>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</si>
  <si>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</si>
  <si>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</si>
  <si>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</si>
  <si>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2.217,20$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</si>
  <si>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</si>
  <si>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</si>
  <si>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</si>
  <si>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</si>
  <si>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</si>
  <si>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</si>
  <si>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</si>
  <si>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</si>
  <si>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</si>
  <si>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</si>
  <si>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</si>
  <si>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</si>
  <si>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</si>
  <si>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</si>
  <si>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</si>
  <si>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</si>
  <si>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</si>
  <si>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13108-2:2006</t>
  </si>
  <si>
    <t xml:space="preserve">1/2+/3/4</t>
  </si>
  <si>
    <t xml:space="preserve">Misturas  betuminosas  —  Especificações  de  materiais  —  Parte  2:  Misturas  betuminosas  para camadas  muito  delgadas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</si>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</sst>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33.7</v>
      </c>
      <c r="J9" s="13">
        <f ca="1">ROUND(INDIRECT(ADDRESS(ROW()+(0), COLUMN()+(-3), 1))*INDIRECT(ADDRESS(ROW()+(0), COLUMN()+(-1), 1)), 2)</f>
        <v>101.1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0.105</v>
      </c>
      <c r="H10" s="16"/>
      <c r="I10" s="17">
        <v>14084.7</v>
      </c>
      <c r="J10" s="17">
        <f ca="1">ROUND(INDIRECT(ADDRESS(ROW()+(0), COLUMN()+(-3), 1))*INDIRECT(ADDRESS(ROW()+(0), COLUMN()+(-1), 1)), 2)</f>
        <v>1478.89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25</v>
      </c>
      <c r="H11" s="16"/>
      <c r="I11" s="17">
        <v>17.22</v>
      </c>
      <c r="J11" s="17">
        <f ca="1">ROUND(INDIRECT(ADDRESS(ROW()+(0), COLUMN()+(-3), 1))*INDIRECT(ADDRESS(ROW()+(0), COLUMN()+(-1), 1)), 2)</f>
        <v>430.5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0.011</v>
      </c>
      <c r="H12" s="16"/>
      <c r="I12" s="17">
        <v>193.69</v>
      </c>
      <c r="J12" s="17">
        <f ca="1">ROUND(INDIRECT(ADDRESS(ROW()+(0), COLUMN()+(-3), 1))*INDIRECT(ADDRESS(ROW()+(0), COLUMN()+(-1), 1)), 2)</f>
        <v>2.13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216.7</v>
      </c>
      <c r="J13" s="17">
        <f ca="1">ROUND(INDIRECT(ADDRESS(ROW()+(0), COLUMN()+(-3), 1))*INDIRECT(ADDRESS(ROW()+(0), COLUMN()+(-1), 1)), 2)</f>
        <v>2.17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0.033</v>
      </c>
      <c r="H14" s="16"/>
      <c r="I14" s="17">
        <v>2085.8</v>
      </c>
      <c r="J14" s="17">
        <f ca="1">ROUND(INDIRECT(ADDRESS(ROW()+(0), COLUMN()+(-3), 1))*INDIRECT(ADDRESS(ROW()+(0), COLUMN()+(-1), 1)), 2)</f>
        <v>68.83</v>
      </c>
      <c r="K14" s="17"/>
    </row>
    <row r="15" spans="1:11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1775.75</v>
      </c>
      <c r="J15" s="17">
        <f ca="1">ROUND(INDIRECT(ADDRESS(ROW()+(0), COLUMN()+(-3), 1))*INDIRECT(ADDRESS(ROW()+(0), COLUMN()+(-1), 1)), 2)</f>
        <v>1953.33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552.18</v>
      </c>
      <c r="J16" s="17">
        <f ca="1">ROUND(INDIRECT(ADDRESS(ROW()+(0), COLUMN()+(-3), 1))*INDIRECT(ADDRESS(ROW()+(0), COLUMN()+(-1), 1)), 2)</f>
        <v>607.4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533.35</v>
      </c>
      <c r="J17" s="17">
        <f ca="1">ROUND(INDIRECT(ADDRESS(ROW()+(0), COLUMN()+(-3), 1))*INDIRECT(ADDRESS(ROW()+(0), COLUMN()+(-1), 1)), 2)</f>
        <v>160.01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0.184</v>
      </c>
      <c r="H18" s="16"/>
      <c r="I18" s="17">
        <v>14402.9</v>
      </c>
      <c r="J18" s="17">
        <f ca="1">ROUND(INDIRECT(ADDRESS(ROW()+(0), COLUMN()+(-3), 1))*INDIRECT(ADDRESS(ROW()+(0), COLUMN()+(-1), 1)), 2)</f>
        <v>2650.14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0.007</v>
      </c>
      <c r="H19" s="16"/>
      <c r="I19" s="17">
        <v>21802</v>
      </c>
      <c r="J19" s="17">
        <f ca="1">ROUND(INDIRECT(ADDRESS(ROW()+(0), COLUMN()+(-3), 1))*INDIRECT(ADDRESS(ROW()+(0), COLUMN()+(-1), 1)), 2)</f>
        <v>152.61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0.003</v>
      </c>
      <c r="H20" s="16"/>
      <c r="I20" s="17">
        <v>5344.62</v>
      </c>
      <c r="J20" s="17">
        <f ca="1">ROUND(INDIRECT(ADDRESS(ROW()+(0), COLUMN()+(-3), 1))*INDIRECT(ADDRESS(ROW()+(0), COLUMN()+(-1), 1)), 2)</f>
        <v>16.03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0.082</v>
      </c>
      <c r="H21" s="16"/>
      <c r="I21" s="17">
        <v>330.99</v>
      </c>
      <c r="J21" s="17">
        <f ca="1">ROUND(INDIRECT(ADDRESS(ROW()+(0), COLUMN()+(-3), 1))*INDIRECT(ADDRESS(ROW()+(0), COLUMN()+(-1), 1)), 2)</f>
        <v>27.14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0.332</v>
      </c>
      <c r="H22" s="16"/>
      <c r="I22" s="17">
        <v>622.24</v>
      </c>
      <c r="J22" s="17">
        <f ca="1">ROUND(INDIRECT(ADDRESS(ROW()+(0), COLUMN()+(-3), 1))*INDIRECT(ADDRESS(ROW()+(0), COLUMN()+(-1), 1)), 2)</f>
        <v>206.58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0.676</v>
      </c>
      <c r="H23" s="16"/>
      <c r="I23" s="17">
        <v>383.87</v>
      </c>
      <c r="J23" s="17">
        <f ca="1">ROUND(INDIRECT(ADDRESS(ROW()+(0), COLUMN()+(-3), 1))*INDIRECT(ADDRESS(ROW()+(0), COLUMN()+(-1), 1)), 2)</f>
        <v>259.5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0.115</v>
      </c>
      <c r="H24" s="16"/>
      <c r="I24" s="17">
        <v>622.24</v>
      </c>
      <c r="J24" s="17">
        <f ca="1">ROUND(INDIRECT(ADDRESS(ROW()+(0), COLUMN()+(-3), 1))*INDIRECT(ADDRESS(ROW()+(0), COLUMN()+(-1), 1)), 2)</f>
        <v>71.56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0.115</v>
      </c>
      <c r="H25" s="20"/>
      <c r="I25" s="21">
        <v>398.94</v>
      </c>
      <c r="J25" s="21">
        <f ca="1">ROUND(INDIRECT(ADDRESS(ROW()+(0), COLUMN()+(-3), 1))*INDIRECT(ADDRESS(ROW()+(0), COLUMN()+(-1), 1)), 2)</f>
        <v>45.88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8233.8</v>
      </c>
      <c r="J26" s="24">
        <f ca="1">ROUND(INDIRECT(ADDRESS(ROW()+(0), COLUMN()+(-3), 1))*INDIRECT(ADDRESS(ROW()+(0), COLUMN()+(-1), 1))/100, 2)</f>
        <v>164.68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8398.48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77</v>
      </c>
    </row>
    <row r="37" spans="1:11" ht="24.0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142010</v>
      </c>
      <c r="G38" s="31"/>
      <c r="H38" s="31">
        <v>1.10201e+006</v>
      </c>
      <c r="I38" s="31"/>
      <c r="J38" s="31"/>
      <c r="K38" s="31" t="s">
        <v>80</v>
      </c>
    </row>
    <row r="39" spans="1:11" ht="24.0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132007</v>
      </c>
      <c r="G40" s="31"/>
      <c r="H40" s="31">
        <v>132008</v>
      </c>
      <c r="I40" s="31"/>
      <c r="J40" s="31"/>
      <c r="K40" s="31" t="s">
        <v>83</v>
      </c>
    </row>
    <row r="41" spans="1:11" ht="24.00" thickBot="1" customHeight="1">
      <c r="A41" s="34" t="s">
        <v>84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85</v>
      </c>
      <c r="B42" s="32"/>
      <c r="C42" s="32"/>
      <c r="D42" s="32"/>
      <c r="E42" s="32"/>
      <c r="F42" s="33">
        <v>112009</v>
      </c>
      <c r="G42" s="33"/>
      <c r="H42" s="33">
        <v>112009</v>
      </c>
      <c r="I42" s="33"/>
      <c r="J42" s="33"/>
      <c r="K42" s="33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