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<sst xmlns="http://schemas.openxmlformats.org/spreadsheetml/2006/main" count="47" uniqueCount="47">
  <si>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</si>
  <si>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NIN100</t>
  </si>
  <si>
    <t xml:space="preserve">m²</t>
  </si>
  <si>
    <t xml:space="preserve">Impermeabilização, drenagem, arejamento e dessolidarização sob pavimento cerâmico ou de pedra natural.</t>
  </si>
  <si>
    <r>
      <rPr>
        <sz val="8.25"/>
        <color rgb="FF000000"/>
        <rFont val="Arial"/>
        <family val="2"/>
      </rPr>
      <t xml:space="preserve">Impermeabilização, drenagem, arejamento e dessolidarização sob pavimento cerâmico ou de pedra natural (não incluído neste preço), composta por </t>
    </r>
    <r>
      <rPr>
        <b/>
        <sz val="8.25"/>
        <color rgb="FF000000"/>
        <rFont val="Arial"/>
        <family val="2"/>
      </rPr>
      <t xml:space="preserve">uma camada de impermeabilização de lâmina impermeabilizante flexível tipo EVAC, composta por uma folha dupla de poliolefina termoplástica com acetato de vinil etileno, com ambas as faces revestidas de fibras de poliéster não tecidas, de 0,52 mm de espessura e 335 g/m², aderida ao suporte com cimento cola melhorado, C2 E e uma camada de drenagem, arejamento e dessolidarização de lâmina drenante de estrutura nodular de polietileno, com nódulos de 4 mm de altura, fixada à camada de impermeabilização com cimento cola de presa normal, C1 cinzento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</si>
  <si>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</si>
  <si>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</si>
  <si>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</si>
  <si>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</si>
  <si>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</si>
  <si>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</si>
  <si>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</si>
  <si>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</si>
  <si>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</si>
  <si>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mt15rev010e</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</si>
  <si>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</si>
  <si>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</si>
  <si>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mt15rev041b</t>
  </si>
  <si>
    <t xml:space="preserve">m</t>
  </si>
  <si>
    <t xml:space="preserve">Banda de reforço para lâmina impermeabilizante flexível tipo EVAC, de 50 cm de largura, composta por uma folha dupla de poliolefina termoplástica com acetato de vinil etileno, com ambas as faces revestidas de fibras de poliéster não tecidas, de 0,8 mm de espessura e 600 g/m².</t>
  </si>
  <si>
    <t xml:space="preserve">mt15res310a</t>
  </si>
  <si>
    <t xml:space="preserve">m²</t>
  </si>
  <si>
    <t xml:space="preserve">Lâmina drenante de estrutura nodular de polietileno, com nódulos de 4 mm de altura, revestida de geotêxtil não tecido de polipropileno numa das suas faces, fornecida em rolos de 25 m de comprimento.</t>
  </si>
  <si>
    <t xml:space="preserve">mt15res315a</t>
  </si>
  <si>
    <t xml:space="preserve">m</t>
  </si>
  <si>
    <t xml:space="preserve">Fita autocolante, de 90 mm de largura,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</si>
  <si>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</si>
  <si>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</si>
  <si>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</si>
  <si>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</si>
  <si>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</si>
  <si>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</si>
  <si>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</si>
  <si>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</si>
  <si>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134,38$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</si>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</sst>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56.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76.50" thickBot="1" customHeight="1">
      <c r="A5" s="4" t="s">
        <v>4</v>
      </c>
      <c r="B5" s="4"/>
      <c r="C5" s="4"/>
      <c r="D5" s="4"/>
      <c r="E5" s="4"/>
      <c r="F5" s="4"/>
      <c r="G5" s="4"/>
      <c r="H5" s="4"/>
      <c r="I5" s="4"/>
      <c r="J5" s="4"/>
      <c r="K5" s="4"/>
    </row>
    <row r="8" spans="1:11" ht="13.50" thickBot="1" customHeight="1">
      <c r="A8" s="5" t="s">
        <v>5</v>
      </c>
      <c r="B8" s="5"/>
      <c r="C8" s="5" t="s">
        <v>6</v>
      </c>
      <c r="D8" s="5"/>
      <c r="E8" s="5" t="s">
        <v>7</v>
      </c>
      <c r="F8" s="5"/>
      <c r="G8" s="5" t="s">
        <v>8</v>
      </c>
      <c r="H8" s="5"/>
      <c r="I8" s="5" t="s">
        <v>9</v>
      </c>
      <c r="J8" s="5" t="s">
        <v>10</v>
      </c>
      <c r="K8" s="5"/>
    </row>
    <row r="9" spans="1:11" ht="13.50" thickBot="1" customHeight="1">
      <c r="A9" s="6" t="s">
        <v>11</v>
      </c>
      <c r="B9" s="6"/>
      <c r="C9" s="8" t="s">
        <v>12</v>
      </c>
      <c r="D9" s="8"/>
      <c r="E9" s="6" t="s">
        <v>13</v>
      </c>
      <c r="F9" s="6"/>
      <c r="G9" s="10">
        <v>4.000000</v>
      </c>
      <c r="H9" s="10"/>
      <c r="I9" s="12">
        <v>41.630000</v>
      </c>
      <c r="J9" s="12">
        <f ca="1">ROUND(INDIRECT(ADDRESS(ROW()+(0), COLUMN()+(-3), 1))*INDIRECT(ADDRESS(ROW()+(0), COLUMN()+(-1), 1)), 2)</f>
        <v>166.520000</v>
      </c>
      <c r="K9" s="12"/>
    </row>
    <row r="10" spans="1:11" ht="45.00" thickBot="1" customHeight="1">
      <c r="A10" s="13" t="s">
        <v>14</v>
      </c>
      <c r="B10" s="13"/>
      <c r="C10" s="14" t="s">
        <v>15</v>
      </c>
      <c r="D10" s="14"/>
      <c r="E10" s="13" t="s">
        <v>16</v>
      </c>
      <c r="F10" s="13"/>
      <c r="G10" s="15">
        <v>1.050000</v>
      </c>
      <c r="H10" s="15"/>
      <c r="I10" s="16">
        <v>1690.960000</v>
      </c>
      <c r="J10" s="16">
        <f ca="1">ROUND(INDIRECT(ADDRESS(ROW()+(0), COLUMN()+(-3), 1))*INDIRECT(ADDRESS(ROW()+(0), COLUMN()+(-1), 1)), 2)</f>
        <v>1775.510000</v>
      </c>
      <c r="K10" s="16"/>
    </row>
    <row r="11" spans="1:11" ht="45.00" thickBot="1" customHeight="1">
      <c r="A11" s="13" t="s">
        <v>17</v>
      </c>
      <c r="B11" s="13"/>
      <c r="C11" s="14" t="s">
        <v>18</v>
      </c>
      <c r="D11" s="14"/>
      <c r="E11" s="13" t="s">
        <v>19</v>
      </c>
      <c r="F11" s="13"/>
      <c r="G11" s="15">
        <v>1.050000</v>
      </c>
      <c r="H11" s="15"/>
      <c r="I11" s="16">
        <v>1181.300000</v>
      </c>
      <c r="J11" s="16">
        <f ca="1">ROUND(INDIRECT(ADDRESS(ROW()+(0), COLUMN()+(-3), 1))*INDIRECT(ADDRESS(ROW()+(0), COLUMN()+(-1), 1)), 2)</f>
        <v>1240.370000</v>
      </c>
      <c r="K11" s="16"/>
    </row>
    <row r="12" spans="1:11" ht="34.50" thickBot="1" customHeight="1">
      <c r="A12" s="13" t="s">
        <v>20</v>
      </c>
      <c r="B12" s="13"/>
      <c r="C12" s="14" t="s">
        <v>21</v>
      </c>
      <c r="D12" s="14"/>
      <c r="E12" s="13" t="s">
        <v>22</v>
      </c>
      <c r="F12" s="13"/>
      <c r="G12" s="15">
        <v>1.050000</v>
      </c>
      <c r="H12" s="15"/>
      <c r="I12" s="16">
        <v>2631.530000</v>
      </c>
      <c r="J12" s="16">
        <f ca="1">ROUND(INDIRECT(ADDRESS(ROW()+(0), COLUMN()+(-3), 1))*INDIRECT(ADDRESS(ROW()+(0), COLUMN()+(-1), 1)), 2)</f>
        <v>2763.110000</v>
      </c>
      <c r="K12" s="16"/>
    </row>
    <row r="13" spans="1:11" ht="24.00" thickBot="1" customHeight="1">
      <c r="A13" s="13" t="s">
        <v>23</v>
      </c>
      <c r="B13" s="13"/>
      <c r="C13" s="14" t="s">
        <v>24</v>
      </c>
      <c r="D13" s="14"/>
      <c r="E13" s="13" t="s">
        <v>25</v>
      </c>
      <c r="F13" s="13"/>
      <c r="G13" s="15">
        <v>0.600000</v>
      </c>
      <c r="H13" s="15"/>
      <c r="I13" s="16">
        <v>826.160000</v>
      </c>
      <c r="J13" s="16">
        <f ca="1">ROUND(INDIRECT(ADDRESS(ROW()+(0), COLUMN()+(-3), 1))*INDIRECT(ADDRESS(ROW()+(0), COLUMN()+(-1), 1)), 2)</f>
        <v>495.700000</v>
      </c>
      <c r="K13" s="16"/>
    </row>
    <row r="14" spans="1:11" ht="13.50" thickBot="1" customHeight="1">
      <c r="A14" s="13" t="s">
        <v>26</v>
      </c>
      <c r="B14" s="13"/>
      <c r="C14" s="14" t="s">
        <v>27</v>
      </c>
      <c r="D14" s="14"/>
      <c r="E14" s="13" t="s">
        <v>28</v>
      </c>
      <c r="F14" s="13"/>
      <c r="G14" s="15">
        <v>0.205000</v>
      </c>
      <c r="H14" s="15"/>
      <c r="I14" s="16">
        <v>437.100000</v>
      </c>
      <c r="J14" s="16">
        <f ca="1">ROUND(INDIRECT(ADDRESS(ROW()+(0), COLUMN()+(-3), 1))*INDIRECT(ADDRESS(ROW()+(0), COLUMN()+(-1), 1)), 2)</f>
        <v>89.610000</v>
      </c>
      <c r="K14" s="16"/>
    </row>
    <row r="15" spans="1:11" ht="13.50" thickBot="1" customHeight="1">
      <c r="A15" s="13" t="s">
        <v>29</v>
      </c>
      <c r="B15" s="13"/>
      <c r="C15" s="17" t="s">
        <v>30</v>
      </c>
      <c r="D15" s="17"/>
      <c r="E15" s="18" t="s">
        <v>31</v>
      </c>
      <c r="F15" s="18"/>
      <c r="G15" s="19">
        <v>0.205000</v>
      </c>
      <c r="H15" s="19"/>
      <c r="I15" s="20">
        <v>276.370000</v>
      </c>
      <c r="J15" s="20">
        <f ca="1">ROUND(INDIRECT(ADDRESS(ROW()+(0), COLUMN()+(-3), 1))*INDIRECT(ADDRESS(ROW()+(0), COLUMN()+(-1), 1)), 2)</f>
        <v>56.660000</v>
      </c>
      <c r="K15" s="20"/>
    </row>
    <row r="16" spans="1:11" ht="13.50" thickBot="1" customHeight="1">
      <c r="A16" s="18"/>
      <c r="B16" s="18"/>
      <c r="C16" s="21" t="s">
        <v>32</v>
      </c>
      <c r="D16" s="21"/>
      <c r="E16" s="4" t="s">
        <v>33</v>
      </c>
      <c r="F16" s="4"/>
      <c r="G16" s="22">
        <v>2.000000</v>
      </c>
      <c r="H16" s="22"/>
      <c r="I16" s="23">
        <f ca="1">ROUND(SUM(INDIRECT(ADDRESS(ROW()+(-1), COLUMN()+(1), 1)),INDIRECT(ADDRESS(ROW()+(-2), COLUMN()+(1), 1)),INDIRECT(ADDRESS(ROW()+(-3), COLUMN()+(1), 1)),INDIRECT(ADDRESS(ROW()+(-4), COLUMN()+(1), 1)),INDIRECT(ADDRESS(ROW()+(-5), COLUMN()+(1), 1)),INDIRECT(ADDRESS(ROW()+(-6), COLUMN()+(1), 1)),INDIRECT(ADDRESS(ROW()+(-7), COLUMN()+(1), 1))), 2)</f>
        <v>6587.480000</v>
      </c>
      <c r="J16" s="23">
        <f ca="1">ROUND(INDIRECT(ADDRESS(ROW()+(0), COLUMN()+(-3), 1))*INDIRECT(ADDRESS(ROW()+(0), COLUMN()+(-1), 1))/100, 2)</f>
        <v>131.750000</v>
      </c>
      <c r="K16" s="23"/>
    </row>
    <row r="17" spans="1:11" ht="13.50" thickBot="1" customHeight="1">
      <c r="A17" s="24" t="s">
        <v>34</v>
      </c>
      <c r="B17" s="24"/>
      <c r="C17" s="25"/>
      <c r="D17" s="25"/>
      <c r="E17" s="25"/>
      <c r="F17" s="25"/>
      <c r="G17" s="26"/>
      <c r="H17" s="26"/>
      <c r="I17" s="24" t="s">
        <v>35</v>
      </c>
      <c r="J17" s="27">
        <f ca="1">ROUND(SUM(INDIRECT(ADDRESS(ROW()+(-1), COLUMN()+(0), 1)),INDIRECT(ADDRESS(ROW()+(-2), COLUMN()+(0), 1)),INDIRECT(ADDRESS(ROW()+(-3), COLUMN()+(0), 1)),INDIRECT(ADDRESS(ROW()+(-4), COLUMN()+(0), 1)),INDIRECT(ADDRESS(ROW()+(-5), COLUMN()+(0), 1)),INDIRECT(ADDRESS(ROW()+(-6), COLUMN()+(0), 1)),INDIRECT(ADDRESS(ROW()+(-7), COLUMN()+(0), 1)),INDIRECT(ADDRESS(ROW()+(-8), COLUMN()+(0), 1))), 2)</f>
        <v>6719.230000</v>
      </c>
      <c r="K17" s="27"/>
    </row>
    <row r="20" spans="1:11" ht="13.50" thickBot="1" customHeight="1">
      <c r="A20" s="28" t="s">
        <v>36</v>
      </c>
      <c r="B20" s="28"/>
      <c r="C20" s="28"/>
      <c r="D20" s="28"/>
      <c r="E20" s="28"/>
      <c r="F20" s="28" t="s">
        <v>37</v>
      </c>
      <c r="G20" s="28"/>
      <c r="H20" s="28" t="s">
        <v>38</v>
      </c>
      <c r="I20" s="28"/>
      <c r="J20" s="28"/>
      <c r="K20" s="28" t="s">
        <v>39</v>
      </c>
    </row>
    <row r="21" spans="1:11" ht="13.50" thickBot="1" customHeight="1">
      <c r="A21" s="29" t="s">
        <v>40</v>
      </c>
      <c r="B21" s="29"/>
      <c r="C21" s="29"/>
      <c r="D21" s="29"/>
      <c r="E21" s="29"/>
      <c r="F21" s="30">
        <v>142013.000000</v>
      </c>
      <c r="G21" s="30"/>
      <c r="H21" s="30">
        <v>172013.000000</v>
      </c>
      <c r="I21" s="30"/>
      <c r="J21" s="30"/>
      <c r="K21" s="30">
        <v>3.000000</v>
      </c>
    </row>
    <row r="22" spans="1:11" ht="24.00" thickBot="1" customHeight="1">
      <c r="A22" s="31" t="s">
        <v>41</v>
      </c>
      <c r="B22" s="31"/>
      <c r="C22" s="31"/>
      <c r="D22" s="31"/>
      <c r="E22" s="31"/>
      <c r="F22" s="32"/>
      <c r="G22" s="32"/>
      <c r="H22" s="32"/>
      <c r="I22" s="32"/>
      <c r="J22" s="32"/>
      <c r="K22" s="32"/>
    </row>
    <row r="23" spans="1:11" ht="13.50" thickBot="1" customHeight="1">
      <c r="A23" s="29" t="s">
        <v>42</v>
      </c>
      <c r="B23" s="29"/>
      <c r="C23" s="29"/>
      <c r="D23" s="29"/>
      <c r="E23" s="29"/>
      <c r="F23" s="30">
        <v>1102013.000000</v>
      </c>
      <c r="G23" s="30"/>
      <c r="H23" s="30">
        <v>1102013.000000</v>
      </c>
      <c r="I23" s="30"/>
      <c r="J23" s="30"/>
      <c r="K23" s="30"/>
    </row>
    <row r="24" spans="1:11" ht="66.00" thickBot="1" customHeight="1">
      <c r="A24" s="31" t="s">
        <v>43</v>
      </c>
      <c r="B24" s="31"/>
      <c r="C24" s="31"/>
      <c r="D24" s="31"/>
      <c r="E24" s="31"/>
      <c r="F24" s="32"/>
      <c r="G24" s="32"/>
      <c r="H24" s="32"/>
      <c r="I24" s="32"/>
      <c r="J24" s="32"/>
      <c r="K24" s="32"/>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row r="29" spans="1:1" ht="33.75" thickBot="1" customHeight="1">
      <c r="A29" s="1" t="s">
        <v>46</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620079" right="0.472441" top="0.472441" bottom="0.472441" header="0.0" footer="0.0"/>
  <pageSetup paperSize="9" orientation="portrait"/>
  <rowBreaks count="0" manualBreakCount="0">
    </rowBreaks>
</worksheet>
</file>