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<sst xmlns="http://schemas.openxmlformats.org/spreadsheetml/2006/main" count="23" uniqueCount="23">
  <si>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</si>
  <si>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NAP005</t>
  </si>
  <si>
    <t xml:space="preserve">m</t>
  </si>
  <si>
    <t xml:space="preserve">Banda elástica perimetral para apoio de parede divisória interior de alvenaria.</t>
  </si>
  <si>
    <r>
      <rPr>
        <b/>
        <sz val="7.80"/>
        <color rgb="FF000000"/>
        <rFont val="Arial"/>
        <family val="2"/>
      </rPr>
      <t xml:space="preserve">Banda flexível de polietileno reticulado de célula fechada, de 10 mm de espessura e 150 mm de largura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colocada</t>
    </r>
    <r>
      <rPr>
        <sz val="7.80"/>
        <color rgb="FF000000"/>
        <rFont val="Arial"/>
        <family val="2"/>
      </rPr>
      <t xml:space="preserve"> em todo o perímetro da parede divisória interior de alvenaria, para garantir a sua dessolidarização e optimizar o isolamento acústico.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</si>
  <si>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</si>
  <si>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</si>
  <si>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</si>
  <si>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</si>
  <si>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</si>
  <si>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</si>
  <si>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mt16pdg040a</t>
  </si>
  <si>
    <t xml:space="preserve">m</t>
  </si>
  <si>
    <t xml:space="preserve">Banda flexível de polietileno reticulado de célula fechada, de 10 mm de espessura e 150 mm de largura, resistência térmica 0,25 m²°C/W, condutibilidade térmica 0,04 W/(m°C), Euroclasse E de reacção ao fogo.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</si>
  <si>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</si>
  <si>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</si>
  <si>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</si>
  <si>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</si>
  <si>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</si>
  <si>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</si>
  <si>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</si>
  <si>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4,24$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</si>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</sst>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41" customWidth="1"/>
    <col min="4" max="4" width="20.25" customWidth="1"/>
    <col min="5" max="5" width="32.93" customWidth="1"/>
    <col min="6" max="6" width="12.09" customWidth="1"/>
    <col min="7" max="7" width="2.19" customWidth="1"/>
    <col min="8" max="8" width="4.23" customWidth="1"/>
    <col min="9" max="9" width="10.05" customWidth="1"/>
    <col min="10" max="10" width="3.06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170.730000</v>
      </c>
      <c r="J8" s="16"/>
      <c r="K8" s="16">
        <f ca="1">ROUND(INDIRECT(ADDRESS(ROW()+(0), COLUMN()+(-4), 1))*INDIRECT(ADDRESS(ROW()+(0), COLUMN()+(-2), 1)), 2)</f>
        <v>187.800000</v>
      </c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0.057000</v>
      </c>
      <c r="H9" s="20"/>
      <c r="I9" s="21">
        <v>248.940000</v>
      </c>
      <c r="J9" s="21"/>
      <c r="K9" s="21">
        <f ca="1">ROUND(INDIRECT(ADDRESS(ROW()+(0), COLUMN()+(-4), 1))*INDIRECT(ADDRESS(ROW()+(0), COLUMN()+(-2), 1)), 2)</f>
        <v>14.190000</v>
      </c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0"/>
      <c r="G10" s="14">
        <v>2.000000</v>
      </c>
      <c r="H10" s="14"/>
      <c r="I10" s="16">
        <f ca="1">ROUND(SUM(INDIRECT(ADDRESS(ROW()+(-1), COLUMN()+(2), 1)),INDIRECT(ADDRESS(ROW()+(-2), COLUMN()+(2), 1))), 2)</f>
        <v>201.990000</v>
      </c>
      <c r="J10" s="16"/>
      <c r="K10" s="16">
        <f ca="1">ROUND(INDIRECT(ADDRESS(ROW()+(0), COLUMN()+(-4), 1))*INDIRECT(ADDRESS(ROW()+(0), COLUMN()+(-2), 1))/100, 2)</f>
        <v>4.040000</v>
      </c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19"/>
      <c r="G11" s="20">
        <v>3.000000</v>
      </c>
      <c r="H11" s="20"/>
      <c r="I11" s="21">
        <f ca="1">ROUND(SUM(INDIRECT(ADDRESS(ROW()+(-1), COLUMN()+(2), 1)),INDIRECT(ADDRESS(ROW()+(-2), COLUMN()+(2), 1)),INDIRECT(ADDRESS(ROW()+(-3), COLUMN()+(2), 1))), 2)</f>
        <v>206.030000</v>
      </c>
      <c r="J11" s="21"/>
      <c r="K11" s="21">
        <f ca="1">ROUND(INDIRECT(ADDRESS(ROW()+(0), COLUMN()+(-4), 1))*INDIRECT(ADDRESS(ROW()+(0), COLUMN()+(-2), 1))/100, 2)</f>
        <v>6.180000</v>
      </c>
    </row>
    <row r="12" spans="1:11" ht="12.00" thickBot="1" customHeight="1">
      <c r="A12" s="6" t="s">
        <v>21</v>
      </c>
      <c r="B12" s="7"/>
      <c r="C12" s="7"/>
      <c r="D12" s="7"/>
      <c r="E12" s="7"/>
      <c r="F12" s="7"/>
      <c r="G12" s="22"/>
      <c r="H12" s="22"/>
      <c r="I12" s="6" t="s">
        <v>22</v>
      </c>
      <c r="J12" s="6"/>
      <c r="K12" s="23">
        <f ca="1">ROUND(SUM(INDIRECT(ADDRESS(ROW()+(-1), COLUMN()+(0), 1)),INDIRECT(ADDRESS(ROW()+(-2), COLUMN()+(0), 1)),INDIRECT(ADDRESS(ROW()+(-3), COLUMN()+(0), 1)),INDIRECT(ADDRESS(ROW()+(-4), COLUMN()+(0), 1))), 2)</f>
        <v>212.210000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