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olha 1" sheetId="1" r:id="rId1"/>
  </sheets>
  <calcPr calcId="124519"/>
</workbook>
</file>

<file path=xl/sharedStrings.xml><?xml version="1.0" encoding="utf-8"?>
<sst xmlns="http://schemas.openxmlformats.org/spreadsheetml/2006/main" count="39" uniqueCount="39">
  <si>
    <t xml:space="preserve"/>
  </si>
  <si>
    <t xml:space="preserve">NAK020</t>
  </si>
  <si>
    <t xml:space="preserve">m²</t>
  </si>
  <si>
    <t xml:space="preserve">Isolamento térmico vertical de lajes térreas, com poliestireno extrudido.</t>
  </si>
  <si>
    <r>
      <rPr>
        <sz val="8.25"/>
        <color rgb="FF000000"/>
        <rFont val="Arial"/>
        <family val="2"/>
      </rPr>
      <t xml:space="preserve">Isolamento térmico vertical de lajes térreas, formado por painel rígido de poliestireno extrudido, de superfície lisa e bordo lateral a meia madeira, de 40 mm de espessura, resistência à compressão &gt;= 300 kPa, resistência térmica 1,2 m²°C/W, condutibilidade térmica 0,033 W/(m°C), colocado topo a topo no perímetro da laje térrea, simplesmente apoiado, coberto com filme de polietileno de 0,2 mm de espessura, preparado para receber uma laje térrea de betão. Inclusive fita autocolante para vedação de juntas.</t>
    </r>
    <r>
      <rPr>
        <sz val="8.25"/>
        <color rgb="FF000000"/>
        <rFont val="Arial"/>
        <family val="2"/>
      </rPr>
      <t xml:space="preserve">
</t>
    </r>
  </si>
  <si>
    <t xml:space="preserve">Unitário</t>
  </si>
  <si>
    <t xml:space="preserve">Ud</t>
  </si>
  <si>
    <t xml:space="preserve">Descrição</t>
  </si>
  <si>
    <t xml:space="preserve">Rend.</t>
  </si>
  <si>
    <t xml:space="preserve">Preço unitário</t>
  </si>
  <si>
    <t xml:space="preserve">Importância</t>
  </si>
  <si>
    <t xml:space="preserve">mt16pxa010aaq</t>
  </si>
  <si>
    <t xml:space="preserve">m²</t>
  </si>
  <si>
    <t xml:space="preserve">Painel rígido de poliestireno extrudido, segundo EN 13164, de superfície lisa e bordo lateral a meia madeira, de 40 mm de espessura, resistência à compressão &gt;= 300 kPa, resistência térmica 1,2 m²°C/W, condutibilidade térmica 0,033 W/(m°C), Euroclasse E de reacção ao fogo segundo NP EN 13501-1, com código de designação XPS-EN 13164-T1-CS(10/Y)300-DS(70,90)-DLT(2)5-CC(2/1,5/50)125-WL(T)0,7-WD(V)3-FTCD1.</t>
  </si>
  <si>
    <t xml:space="preserve">mt16png010d</t>
  </si>
  <si>
    <t xml:space="preserve">m²</t>
  </si>
  <si>
    <t xml:space="preserve">Filme de polietileno de 0,2 mm de espessura e 184 g/m² de massa superficial.</t>
  </si>
  <si>
    <t xml:space="preserve">mt16aaa030</t>
  </si>
  <si>
    <t xml:space="preserve">m</t>
  </si>
  <si>
    <t xml:space="preserve">Fita autocolante para vedação de juntas.</t>
  </si>
  <si>
    <t xml:space="preserve">mo054</t>
  </si>
  <si>
    <t xml:space="preserve">h</t>
  </si>
  <si>
    <t xml:space="preserve">Oficial de 1ª montador de isolamentos.</t>
  </si>
  <si>
    <t xml:space="preserve">mo101</t>
  </si>
  <si>
    <t xml:space="preserve">h</t>
  </si>
  <si>
    <t xml:space="preserve">Ajudante de montador de isolamentos.</t>
  </si>
  <si>
    <t xml:space="preserve">%</t>
  </si>
  <si>
    <t xml:space="preserve">Custos directos complementares</t>
  </si>
  <si>
    <t xml:space="preserve">Total:</t>
  </si>
  <si>
    <t xml:space="preserve">Referência e título da norma</t>
  </si>
  <si>
    <r>
      <rPr>
        <sz val="8.25"/>
        <color rgb="FF000000"/>
        <rFont val="Arial"/>
        <family val="2"/>
      </rPr>
      <t xml:space="preserve">Aplicabilidade</t>
    </r>
    <r>
      <rPr>
        <sz val="8.25"/>
        <color rgb="FF000000"/>
        <rFont val="Arial"/>
        <family val="2"/>
      </rPr>
      <t xml:space="preserve">(a)</t>
    </r>
  </si>
  <si>
    <r>
      <rPr>
        <sz val="8.25"/>
        <color rgb="FF000000"/>
        <rFont val="Arial"/>
        <family val="2"/>
      </rPr>
      <t xml:space="preserve">Obrigatoriedade</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</si>
  <si>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</si>
  <si>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13164:2012+A1:2015</t>
  </si>
  <si>
    <t xml:space="preserve">1/3/4</t>
  </si>
  <si>
    <t xml:space="preserve">Produtos  de  isolamento  térmico  para  aplicação em  edifícios  —  Produtos  manufaturados  de espuma  de  poliestireno  extrudido  (XPS)  —  Especificação</t>
  </si>
  <si>
    <r>
      <rPr>
        <sz val="8.25"/>
        <color rgb="FF000000"/>
        <rFont val="Arial"/>
        <family val="2"/>
      </rPr>
      <t xml:space="preserve">(a)</t>
    </r>
    <r>
      <rPr>
        <sz val="8.25"/>
        <color rgb="FF000000"/>
        <rFont val="Arial"/>
        <family val="2"/>
      </rPr>
      <t xml:space="preserve"> </t>
    </r>
    <r>
      <rPr>
        <sz val="8.25"/>
        <color rgb="FF000000"/>
        <rFont val="Arial"/>
        <family val="2"/>
      </rPr>
      <t xml:space="preserve">Data de entrada em aplicação da norma harmonizada</t>
    </r>
  </si>
  <si>
    <r>
      <rPr>
        <sz val="8.25"/>
        <color rgb="FF000000"/>
        <rFont val="Arial"/>
        <family val="2"/>
      </rPr>
      <t xml:space="preserve">(b)</t>
    </r>
    <r>
      <rPr>
        <sz val="8.25"/>
        <color rgb="FF000000"/>
        <rFont val="Arial"/>
        <family val="2"/>
      </rPr>
      <t xml:space="preserve"> </t>
    </r>
    <r>
      <rPr>
        <sz val="8.25"/>
        <color rgb="FF000000"/>
        <rFont val="Arial"/>
        <family val="2"/>
      </rPr>
      <t xml:space="preserve">Data final do período de coexistência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</si>
  <si>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avaliação e verificação da regularidade do desempenho</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</si>
</sst>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5">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3" xfId="0" applyFont="1" applyAlignment="1">
      <alignment horizontal="center" vertical="top" wrapText="1"/>
    </xf>
    <xf numFmtId="200" fontId="0" fillId="0" borderId="3" xfId="0" applyFont="1" applyAlignment="1">
      <alignment horizontal="right" vertical="top" wrapText="1"/>
    </xf>
    <xf numFmtId="201" fontId="0" fillId="0" borderId="3" xfId="0" applyFont="1" applyAlignment="1">
      <alignment horizontal="right" vertical="top" wrapText="1"/>
    </xf>
    <xf numFmtId="0" fontId="0" fillId="0" borderId="4" xfId="0" applyFont="1" applyAlignment="1">
      <alignment horizontal="center"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201" fontId="0" fillId="0" borderId="4" xfId="0" applyFont="1" applyAlignment="1">
      <alignment horizontal="right" vertical="top" wrapText="1"/>
    </xf>
    <xf numFmtId="0" fontId="0" fillId="0" borderId="1" xfId="0" applyFont="1" applyAlignment="1">
      <alignment horizontal="center" vertical="top" wrapText="1"/>
    </xf>
    <xf numFmtId="200" fontId="0" fillId="0" borderId="1" xfId="0" applyFont="1" applyAlignment="1">
      <alignment horizontal="right"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xf numFmtId="0" fontId="0" fillId="0" borderId="1" xfId="0" applyFont="1" applyAlignment="1">
      <alignment horizontal="center" vertical="center" wrapText="1"/>
    </xf>
    <xf numFmtId="0" fontId="0" fillId="0" borderId="2" xfId="0" applyFont="1" applyAlignment="1">
      <alignment horizontal="left" vertical="center" wrapText="1"/>
    </xf>
    <xf numFmtId="0" fontId="0" fillId="0" borderId="2" xfId="0" applyFont="1" applyAlignment="1">
      <alignment horizontal="center" vertical="center" wrapText="1"/>
    </xf>
    <xf numFmtId="0" fontId="0" fillId="0" borderId="4" xfId="0" applyFont="1" applyAlignment="1">
      <alignment horizontal="left" vertical="center" wrapText="1"/>
    </xf>
    <xf numFmtId="0" fontId="0" fillId="0" borderId="4"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3.57" customWidth="1"/>
    <col min="4" max="4" width="72.08" customWidth="1"/>
    <col min="5" max="5" width="9.01" customWidth="1"/>
    <col min="6" max="6" width="4.76" customWidth="1"/>
    <col min="7" max="7" width="1.36" customWidth="1"/>
    <col min="8" max="8" width="12.58" customWidth="1"/>
    <col min="9" max="9" width="1.70"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2" t="s">
        <v>3</v>
      </c>
      <c r="D3" s="2"/>
      <c r="E3" s="2"/>
      <c r="F3" s="2"/>
      <c r="G3" s="2"/>
      <c r="H3" s="2"/>
      <c r="I3" s="2"/>
      <c r="J3" s="2"/>
    </row>
    <row r="5" spans="1:10" ht="55.50" thickBot="1" customHeight="1">
      <c r="A5" s="5" t="s">
        <v>4</v>
      </c>
      <c r="B5" s="5"/>
      <c r="C5" s="5"/>
      <c r="D5" s="5"/>
      <c r="E5" s="5"/>
      <c r="F5" s="5"/>
      <c r="G5" s="5"/>
      <c r="H5" s="5"/>
      <c r="I5" s="5"/>
      <c r="J5" s="5"/>
    </row>
    <row r="8" spans="1:10" ht="13.50" thickBot="1" customHeight="1">
      <c r="A8" s="6" t="s">
        <v>5</v>
      </c>
      <c r="B8" s="6"/>
      <c r="C8" s="6" t="s">
        <v>6</v>
      </c>
      <c r="D8" s="6" t="s">
        <v>7</v>
      </c>
      <c r="E8" s="6"/>
      <c r="F8" s="6" t="s">
        <v>8</v>
      </c>
      <c r="G8" s="6"/>
      <c r="H8" s="6" t="s">
        <v>9</v>
      </c>
      <c r="I8" s="6" t="s">
        <v>10</v>
      </c>
      <c r="J8" s="6"/>
    </row>
    <row r="9" spans="1:10" ht="55.50" thickBot="1" customHeight="1">
      <c r="A9" s="7" t="s">
        <v>11</v>
      </c>
      <c r="B9" s="7"/>
      <c r="C9" s="9" t="s">
        <v>12</v>
      </c>
      <c r="D9" s="7" t="s">
        <v>13</v>
      </c>
      <c r="E9" s="7"/>
      <c r="F9" s="11">
        <v>1.1</v>
      </c>
      <c r="G9" s="11"/>
      <c r="H9" s="13">
        <v>1283.26</v>
      </c>
      <c r="I9" s="13">
        <f ca="1">ROUND(INDIRECT(ADDRESS(ROW()+(0), COLUMN()+(-3), 1))*INDIRECT(ADDRESS(ROW()+(0), COLUMN()+(-1), 1)), 2)</f>
        <v>1411.59</v>
      </c>
      <c r="J9" s="13"/>
    </row>
    <row r="10" spans="1:10" ht="13.50" thickBot="1" customHeight="1">
      <c r="A10" s="14" t="s">
        <v>14</v>
      </c>
      <c r="B10" s="14"/>
      <c r="C10" s="15" t="s">
        <v>15</v>
      </c>
      <c r="D10" s="14" t="s">
        <v>16</v>
      </c>
      <c r="E10" s="14"/>
      <c r="F10" s="16">
        <v>1.1</v>
      </c>
      <c r="G10" s="16"/>
      <c r="H10" s="17">
        <v>66.99</v>
      </c>
      <c r="I10" s="17">
        <f ca="1">ROUND(INDIRECT(ADDRESS(ROW()+(0), COLUMN()+(-3), 1))*INDIRECT(ADDRESS(ROW()+(0), COLUMN()+(-1), 1)), 2)</f>
        <v>73.69</v>
      </c>
      <c r="J10" s="17"/>
    </row>
    <row r="11" spans="1:10" ht="13.50" thickBot="1" customHeight="1">
      <c r="A11" s="14" t="s">
        <v>17</v>
      </c>
      <c r="B11" s="14"/>
      <c r="C11" s="15" t="s">
        <v>18</v>
      </c>
      <c r="D11" s="14" t="s">
        <v>19</v>
      </c>
      <c r="E11" s="14"/>
      <c r="F11" s="16">
        <v>0.4</v>
      </c>
      <c r="G11" s="16"/>
      <c r="H11" s="17">
        <v>49.02</v>
      </c>
      <c r="I11" s="17">
        <f ca="1">ROUND(INDIRECT(ADDRESS(ROW()+(0), COLUMN()+(-3), 1))*INDIRECT(ADDRESS(ROW()+(0), COLUMN()+(-1), 1)), 2)</f>
        <v>19.61</v>
      </c>
      <c r="J11" s="17"/>
    </row>
    <row r="12" spans="1:10" ht="13.50" thickBot="1" customHeight="1">
      <c r="A12" s="14" t="s">
        <v>20</v>
      </c>
      <c r="B12" s="14"/>
      <c r="C12" s="15" t="s">
        <v>21</v>
      </c>
      <c r="D12" s="14" t="s">
        <v>22</v>
      </c>
      <c r="E12" s="14"/>
      <c r="F12" s="16">
        <v>0.195</v>
      </c>
      <c r="G12" s="16"/>
      <c r="H12" s="17">
        <v>644.41</v>
      </c>
      <c r="I12" s="17">
        <f ca="1">ROUND(INDIRECT(ADDRESS(ROW()+(0), COLUMN()+(-3), 1))*INDIRECT(ADDRESS(ROW()+(0), COLUMN()+(-1), 1)), 2)</f>
        <v>125.66</v>
      </c>
      <c r="J12" s="17"/>
    </row>
    <row r="13" spans="1:10" ht="13.50" thickBot="1" customHeight="1">
      <c r="A13" s="14" t="s">
        <v>23</v>
      </c>
      <c r="B13" s="14"/>
      <c r="C13" s="18" t="s">
        <v>24</v>
      </c>
      <c r="D13" s="19" t="s">
        <v>25</v>
      </c>
      <c r="E13" s="19"/>
      <c r="F13" s="20">
        <v>0.195</v>
      </c>
      <c r="G13" s="20"/>
      <c r="H13" s="21">
        <v>402.07</v>
      </c>
      <c r="I13" s="21">
        <f ca="1">ROUND(INDIRECT(ADDRESS(ROW()+(0), COLUMN()+(-3), 1))*INDIRECT(ADDRESS(ROW()+(0), COLUMN()+(-1), 1)), 2)</f>
        <v>78.4</v>
      </c>
      <c r="J13" s="21"/>
    </row>
    <row r="14" spans="1:10" ht="13.50" thickBot="1" customHeight="1">
      <c r="A14" s="19"/>
      <c r="B14" s="19"/>
      <c r="C14" s="22" t="s">
        <v>26</v>
      </c>
      <c r="D14" s="5" t="s">
        <v>27</v>
      </c>
      <c r="E14" s="5"/>
      <c r="F14" s="23">
        <v>2</v>
      </c>
      <c r="G14" s="23"/>
      <c r="H14" s="24">
        <f ca="1">ROUND(SUM(INDIRECT(ADDRESS(ROW()+(-1), COLUMN()+(1), 1)),INDIRECT(ADDRESS(ROW()+(-2), COLUMN()+(1), 1)),INDIRECT(ADDRESS(ROW()+(-3), COLUMN()+(1), 1)),INDIRECT(ADDRESS(ROW()+(-4), COLUMN()+(1), 1)),INDIRECT(ADDRESS(ROW()+(-5), COLUMN()+(1), 1))), 2)</f>
        <v>1708.95</v>
      </c>
      <c r="I14" s="24">
        <f ca="1">ROUND(INDIRECT(ADDRESS(ROW()+(0), COLUMN()+(-3), 1))*INDIRECT(ADDRESS(ROW()+(0), COLUMN()+(-1), 1))/100, 2)</f>
        <v>34.18</v>
      </c>
      <c r="J14" s="24"/>
    </row>
    <row r="15" spans="1:10" ht="13.50" thickBot="1" customHeight="1">
      <c r="A15" s="25"/>
      <c r="B15" s="25"/>
      <c r="C15" s="26"/>
      <c r="D15" s="26"/>
      <c r="E15" s="26"/>
      <c r="F15" s="27"/>
      <c r="G15" s="27"/>
      <c r="H15" s="28" t="s">
        <v>28</v>
      </c>
      <c r="I15" s="29">
        <f ca="1">ROUND(SUM(INDIRECT(ADDRESS(ROW()+(-1), COLUMN()+(0), 1)),INDIRECT(ADDRESS(ROW()+(-2), COLUMN()+(0), 1)),INDIRECT(ADDRESS(ROW()+(-3), COLUMN()+(0), 1)),INDIRECT(ADDRESS(ROW()+(-4), COLUMN()+(0), 1)),INDIRECT(ADDRESS(ROW()+(-5), COLUMN()+(0), 1)),INDIRECT(ADDRESS(ROW()+(-6), COLUMN()+(0), 1))), 2)</f>
        <v>1743.13</v>
      </c>
      <c r="J15" s="29"/>
    </row>
    <row r="18" spans="1:10" ht="13.50" thickBot="1" customHeight="1">
      <c r="A18" s="30" t="s">
        <v>29</v>
      </c>
      <c r="B18" s="30"/>
      <c r="C18" s="30"/>
      <c r="D18" s="30"/>
      <c r="E18" s="30" t="s">
        <v>30</v>
      </c>
      <c r="F18" s="30"/>
      <c r="G18" s="30" t="s">
        <v>31</v>
      </c>
      <c r="H18" s="30"/>
      <c r="I18" s="30"/>
      <c r="J18" s="30" t="s">
        <v>32</v>
      </c>
    </row>
    <row r="19" spans="1:10" ht="13.50" thickBot="1" customHeight="1">
      <c r="A19" s="31" t="s">
        <v>33</v>
      </c>
      <c r="B19" s="31"/>
      <c r="C19" s="31"/>
      <c r="D19" s="31"/>
      <c r="E19" s="32">
        <v>1.07202e+006</v>
      </c>
      <c r="F19" s="32"/>
      <c r="G19" s="32">
        <v>1.07202e+006</v>
      </c>
      <c r="H19" s="32"/>
      <c r="I19" s="32"/>
      <c r="J19" s="32" t="s">
        <v>34</v>
      </c>
    </row>
    <row r="20" spans="1:10" ht="24.00" thickBot="1" customHeight="1">
      <c r="A20" s="33" t="s">
        <v>35</v>
      </c>
      <c r="B20" s="33"/>
      <c r="C20" s="33"/>
      <c r="D20" s="33"/>
      <c r="E20" s="34"/>
      <c r="F20" s="34"/>
      <c r="G20" s="34"/>
      <c r="H20" s="34"/>
      <c r="I20" s="34"/>
      <c r="J20" s="34"/>
    </row>
    <row r="23" spans="1:1" ht="33.75" thickBot="1" customHeight="1">
      <c r="A23" s="1" t="s">
        <v>36</v>
      </c>
      <c r="B23" s="1"/>
      <c r="C23" s="1"/>
      <c r="D23" s="1"/>
      <c r="E23" s="1"/>
      <c r="F23" s="1"/>
      <c r="G23" s="1"/>
      <c r="H23" s="1"/>
      <c r="I23" s="1"/>
      <c r="J23" s="1"/>
    </row>
    <row r="24" spans="1:1" ht="33.75" thickBot="1" customHeight="1">
      <c r="A24" s="1" t="s">
        <v>37</v>
      </c>
      <c r="B24" s="1"/>
      <c r="C24" s="1"/>
      <c r="D24" s="1"/>
      <c r="E24" s="1"/>
      <c r="F24" s="1"/>
      <c r="G24" s="1"/>
      <c r="H24" s="1"/>
      <c r="I24" s="1"/>
      <c r="J24" s="1"/>
    </row>
    <row r="25" spans="1:1" ht="33.75" thickBot="1" customHeight="1">
      <c r="A25" s="1" t="s">
        <v>38</v>
      </c>
      <c r="B25" s="1"/>
      <c r="C25" s="1"/>
      <c r="D25" s="1"/>
      <c r="E25" s="1"/>
      <c r="F25" s="1"/>
      <c r="G25" s="1"/>
      <c r="H25" s="1"/>
      <c r="I25" s="1"/>
      <c r="J25" s="1"/>
    </row>
  </sheetData>
  <mergeCells count="46">
    <mergeCell ref="A1:J1"/>
    <mergeCell ref="C3:J3"/>
    <mergeCell ref="A5:J5"/>
    <mergeCell ref="A8:B8"/>
    <mergeCell ref="D8:E8"/>
    <mergeCell ref="F8:G8"/>
    <mergeCell ref="I8:J8"/>
    <mergeCell ref="A9:B9"/>
    <mergeCell ref="D9:E9"/>
    <mergeCell ref="F9:G9"/>
    <mergeCell ref="I9:J9"/>
    <mergeCell ref="A10:B10"/>
    <mergeCell ref="D10:E10"/>
    <mergeCell ref="F10:G10"/>
    <mergeCell ref="I10:J10"/>
    <mergeCell ref="A11:B11"/>
    <mergeCell ref="D11:E11"/>
    <mergeCell ref="F11:G11"/>
    <mergeCell ref="I11:J11"/>
    <mergeCell ref="A12:B12"/>
    <mergeCell ref="D12:E12"/>
    <mergeCell ref="F12:G12"/>
    <mergeCell ref="I12:J12"/>
    <mergeCell ref="A13:B13"/>
    <mergeCell ref="D13:E13"/>
    <mergeCell ref="F13:G13"/>
    <mergeCell ref="I13:J13"/>
    <mergeCell ref="A14:B14"/>
    <mergeCell ref="D14:E14"/>
    <mergeCell ref="F14:G14"/>
    <mergeCell ref="I14:J14"/>
    <mergeCell ref="A15:B15"/>
    <mergeCell ref="D15:E15"/>
    <mergeCell ref="F15:G15"/>
    <mergeCell ref="I15:J15"/>
    <mergeCell ref="A18:D18"/>
    <mergeCell ref="E18:F18"/>
    <mergeCell ref="G18:I18"/>
    <mergeCell ref="A19:D19"/>
    <mergeCell ref="E19:F20"/>
    <mergeCell ref="G19:I20"/>
    <mergeCell ref="J19:J20"/>
    <mergeCell ref="A20:D20"/>
    <mergeCell ref="A23:J23"/>
    <mergeCell ref="A24:J24"/>
    <mergeCell ref="A25:J25"/>
  </mergeCells>
  <pageMargins left="0.147638" right="0.147638" top="0.206693" bottom="0.206693" header="0.0" footer="0.0"/>
  <pageSetup paperSize="9" orientation="portrait"/>
  <rowBreaks count="0" manualBreakCount="0">
    </rowBreaks>
</worksheet>
</file>