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<sst xmlns="http://schemas.openxmlformats.org/spreadsheetml/2006/main" count="24" uniqueCount="24">
  <si>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</si>
  <si>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III170</t>
  </si>
  <si>
    <t xml:space="preserve">Ud</t>
  </si>
  <si>
    <t xml:space="preserve">Plafon.</t>
  </si>
  <si>
    <r>
      <rPr>
        <sz val="8.25"/>
        <color rgb="FF000000"/>
        <rFont val="Arial"/>
        <family val="2"/>
      </rPr>
      <t xml:space="preserve">Plafon de 350 mm de diâmetro e 70 mm de altura, com lâmpada LED não substituível de 12 W, temperatura de cor 3000 K, fluxo luminoso 1200 lúmens, grau de protecção IP65. Instalação em superfície. Inclusive lâmpadas.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</si>
  <si>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</si>
  <si>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</si>
  <si>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</si>
  <si>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</si>
  <si>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</si>
  <si>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</si>
  <si>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mt34est005a</t>
  </si>
  <si>
    <t xml:space="preserve">Ud</t>
  </si>
  <si>
    <t xml:space="preserve">Plafon de 350 mm de diâmetro e 70 mm de altura, com lâmpada LED não substituível de 12 W, temperatura de cor 3000 K, fluxo luminoso 1200 lúmens, grau de protecção IP65.</t>
  </si>
  <si>
    <t xml:space="preserve">mo003</t>
  </si>
  <si>
    <t xml:space="preserve">h</t>
  </si>
  <si>
    <t xml:space="preserve">Oficial de 1ª electricista.</t>
  </si>
  <si>
    <t xml:space="preserve">mo102</t>
  </si>
  <si>
    <t xml:space="preserve">h</t>
  </si>
  <si>
    <t xml:space="preserve">Ajudante de electricista.</t>
  </si>
  <si>
    <t xml:space="preserve">%</t>
  </si>
  <si>
    <t xml:space="preserve">Custos directos complementares</t>
  </si>
  <si>
    <t xml:space="preserve">Custo de manutenção decenal: 9.590,78$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</si>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</sst>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5.95" customWidth="1"/>
    <col min="2" max="2" width="6.12" customWidth="1"/>
    <col min="3" max="3" width="3.40" customWidth="1"/>
    <col min="4" max="4" width="83.64" customWidth="1"/>
    <col min="5" max="5" width="6.12" customWidth="1"/>
    <col min="6" max="6" width="12.58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9" t="s">
        <v>12</v>
      </c>
      <c r="D9" s="7" t="s">
        <v>13</v>
      </c>
      <c r="E9" s="11">
        <v>1</v>
      </c>
      <c r="F9" s="13">
        <v>16884.9</v>
      </c>
      <c r="G9" s="13">
        <f ca="1">ROUND(INDIRECT(ADDRESS(ROW()+(0), COLUMN()+(-2), 1))*INDIRECT(ADDRESS(ROW()+(0), COLUMN()+(-1), 1)), 2)</f>
        <v>16884.9</v>
      </c>
    </row>
    <row r="10" spans="1:7" ht="13.50" thickBot="1" customHeight="1">
      <c r="A10" s="14" t="s">
        <v>14</v>
      </c>
      <c r="B10" s="14"/>
      <c r="C10" s="15" t="s">
        <v>15</v>
      </c>
      <c r="D10" s="14" t="s">
        <v>16</v>
      </c>
      <c r="E10" s="16">
        <v>0.229</v>
      </c>
      <c r="F10" s="17">
        <v>567.64</v>
      </c>
      <c r="G10" s="17">
        <f ca="1">ROUND(INDIRECT(ADDRESS(ROW()+(0), COLUMN()+(-2), 1))*INDIRECT(ADDRESS(ROW()+(0), COLUMN()+(-1), 1)), 2)</f>
        <v>129.99</v>
      </c>
    </row>
    <row r="11" spans="1:7" ht="13.50" thickBot="1" customHeight="1">
      <c r="A11" s="14" t="s">
        <v>17</v>
      </c>
      <c r="B11" s="14"/>
      <c r="C11" s="18" t="s">
        <v>18</v>
      </c>
      <c r="D11" s="19" t="s">
        <v>19</v>
      </c>
      <c r="E11" s="20">
        <v>0.229</v>
      </c>
      <c r="F11" s="21">
        <v>353.55</v>
      </c>
      <c r="G11" s="21">
        <f ca="1">ROUND(INDIRECT(ADDRESS(ROW()+(0), COLUMN()+(-2), 1))*INDIRECT(ADDRESS(ROW()+(0), COLUMN()+(-1), 1)), 2)</f>
        <v>80.96</v>
      </c>
    </row>
    <row r="12" spans="1:7" ht="13.50" thickBot="1" customHeight="1">
      <c r="A12" s="19"/>
      <c r="B12" s="19"/>
      <c r="C12" s="22" t="s">
        <v>20</v>
      </c>
      <c r="D12" s="5" t="s">
        <v>21</v>
      </c>
      <c r="E12" s="23">
        <v>2</v>
      </c>
      <c r="F12" s="24">
        <f ca="1">ROUND(SUM(INDIRECT(ADDRESS(ROW()+(-1), COLUMN()+(1), 1)),INDIRECT(ADDRESS(ROW()+(-2), COLUMN()+(1), 1)),INDIRECT(ADDRESS(ROW()+(-3), COLUMN()+(1), 1))), 2)</f>
        <v>17095.9</v>
      </c>
      <c r="G12" s="24">
        <f ca="1">ROUND(INDIRECT(ADDRESS(ROW()+(0), COLUMN()+(-2), 1))*INDIRECT(ADDRESS(ROW()+(0), COLUMN()+(-1), 1))/100, 2)</f>
        <v>341.92</v>
      </c>
    </row>
    <row r="13" spans="1:7" ht="13.50" thickBot="1" customHeight="1">
      <c r="A13" s="25" t="s">
        <v>22</v>
      </c>
      <c r="B13" s="25"/>
      <c r="C13" s="26"/>
      <c r="D13" s="26"/>
      <c r="E13" s="27"/>
      <c r="F13" s="25" t="s">
        <v>23</v>
      </c>
      <c r="G13" s="28">
        <f ca="1">ROUND(SUM(INDIRECT(ADDRESS(ROW()+(-1), COLUMN()+(0), 1)),INDIRECT(ADDRESS(ROW()+(-2), COLUMN()+(0), 1)),INDIRECT(ADDRESS(ROW()+(-3), COLUMN()+(0), 1)),INDIRECT(ADDRESS(ROW()+(-4), COLUMN()+(0), 1))), 2)</f>
        <v>17437.8</v>
      </c>
    </row>
  </sheetData>
  <mergeCells count="9">
    <mergeCell ref="A1:G1"/>
    <mergeCell ref="C3:G3"/>
    <mergeCell ref="A5:G5"/>
    <mergeCell ref="A8:B8"/>
    <mergeCell ref="A9:B9"/>
    <mergeCell ref="A10:B10"/>
    <mergeCell ref="A11:B11"/>
    <mergeCell ref="A12:B12"/>
    <mergeCell ref="A13:D13"/>
  </mergeCells>
  <pageMargins left="0.147638" right="0.147638" top="0.206693" bottom="0.206693" header="0.0" footer="0.0"/>
  <pageSetup paperSize="9" orientation="portrait"/>
  <rowBreaks count="0" manualBreakCount="0">
    </rowBreaks>
</worksheet>
</file>