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<sst xmlns="http://schemas.openxmlformats.org/spreadsheetml/2006/main" count="37" uniqueCount="37">
  <si>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</si>
  <si>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IGM015</t>
  </si>
  <si>
    <t xml:space="preserve">m</t>
  </si>
  <si>
    <t xml:space="preserve">Tubagem para ramal de distribuição individual de gás.</t>
  </si>
  <si>
    <r>
      <rPr>
        <sz val="8.25"/>
        <color rgb="FF000000"/>
        <rFont val="Arial"/>
        <family val="2"/>
      </rPr>
      <t xml:space="preserve">Tubagem, para ramal de distribuição individual de gás, colocada superficialmente, formada por tubo de cobre estirado a frio sem soldadura, diâmetro D=10/12 mm.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</si>
  <si>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</si>
  <si>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</si>
  <si>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</si>
  <si>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</si>
  <si>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</si>
  <si>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</si>
  <si>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mt43tco400a</t>
  </si>
  <si>
    <t xml:space="preserve">Ud</t>
  </si>
  <si>
    <t xml:space="preserve">Material auxiliar para montagem e fixação das tubagens de cobre estirado a frio sem soldadura, diâmetro D=10/12 mm.</t>
  </si>
  <si>
    <t xml:space="preserve">mt43tco010ad</t>
  </si>
  <si>
    <t xml:space="preserve">m</t>
  </si>
  <si>
    <t xml:space="preserve">Tubo de cobre estirado a frio sem soldadura, diâmetro D=10/12 mm e 1 mm de espessura, segundo NP EN 1057, com o preço incrementado em 15% relativamente a acessórios e peças especiais.</t>
  </si>
  <si>
    <t xml:space="preserve">mo010</t>
  </si>
  <si>
    <t xml:space="preserve">h</t>
  </si>
  <si>
    <t xml:space="preserve">Oficial de 1ª instalador de gás.</t>
  </si>
  <si>
    <t xml:space="preserve">mo109</t>
  </si>
  <si>
    <t xml:space="preserve">h</t>
  </si>
  <si>
    <t xml:space="preserve">Ajudante de instalador de gás.</t>
  </si>
  <si>
    <t xml:space="preserve">%</t>
  </si>
  <si>
    <t xml:space="preserve">Custos directos complementares</t>
  </si>
  <si>
    <t xml:space="preserve">Custo de manutenção decenal: 59,79$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</si>
  <si>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</si>
  <si>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</si>
  <si>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</si>
  <si>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</si>
  <si>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</si>
  <si>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1057:2006+A1:2010</t>
  </si>
  <si>
    <t xml:space="preserve">1/3/4</t>
  </si>
  <si>
    <t xml:space="preserve">Cobre  e  ligas  de  cobre  —  Tubos  redondos  sem costura  para  água  e  gás  em  aplicações  sanitárias  e aquecimento.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</si>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</sst>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0.68" customWidth="1"/>
    <col min="4" max="4" width="2.89" customWidth="1"/>
    <col min="5" max="5" width="73.44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13.26</v>
      </c>
      <c r="J9" s="13">
        <f ca="1">ROUND(INDIRECT(ADDRESS(ROW()+(0), COLUMN()+(-3), 1))*INDIRECT(ADDRESS(ROW()+(0), COLUMN()+(-1), 1)), 2)</f>
        <v>13.26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305.01</v>
      </c>
      <c r="J10" s="17">
        <f ca="1">ROUND(INDIRECT(ADDRESS(ROW()+(0), COLUMN()+(-3), 1))*INDIRECT(ADDRESS(ROW()+(0), COLUMN()+(-1), 1)), 2)</f>
        <v>305.01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0.321</v>
      </c>
      <c r="H11" s="16"/>
      <c r="I11" s="17">
        <v>639.39</v>
      </c>
      <c r="J11" s="17">
        <f ca="1">ROUND(INDIRECT(ADDRESS(ROW()+(0), COLUMN()+(-3), 1))*INDIRECT(ADDRESS(ROW()+(0), COLUMN()+(-1), 1)), 2)</f>
        <v>205.24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0.321</v>
      </c>
      <c r="H12" s="20"/>
      <c r="I12" s="21">
        <v>398.19</v>
      </c>
      <c r="J12" s="21">
        <f ca="1">ROUND(INDIRECT(ADDRESS(ROW()+(0), COLUMN()+(-3), 1))*INDIRECT(ADDRESS(ROW()+(0), COLUMN()+(-1), 1)), 2)</f>
        <v>127.82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651.33</v>
      </c>
      <c r="J13" s="24">
        <f ca="1">ROUND(INDIRECT(ADDRESS(ROW()+(0), COLUMN()+(-3), 1))*INDIRECT(ADDRESS(ROW()+(0), COLUMN()+(-1), 1))/100, 2)</f>
        <v>13.03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664.36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1.12201e+006</v>
      </c>
      <c r="G18" s="31"/>
      <c r="H18" s="31">
        <v>1.12201e+006</v>
      </c>
      <c r="I18" s="31"/>
      <c r="J18" s="31"/>
      <c r="K18" s="31" t="s">
        <v>32</v>
      </c>
    </row>
    <row r="19" spans="1:11" ht="24.0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