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<sst xmlns="http://schemas.openxmlformats.org/spreadsheetml/2006/main" count="39" uniqueCount="39">
  <si>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</si>
  <si>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IGC020</t>
  </si>
  <si>
    <t xml:space="preserve">Ud</t>
  </si>
  <si>
    <t xml:space="preserve">Pré-instalação de contador de gás.</t>
  </si>
  <si>
    <r>
      <rPr>
        <sz val="8.25"/>
        <color rgb="FF000000"/>
        <rFont val="Arial"/>
        <family val="2"/>
      </rPr>
      <t xml:space="preserve">Pré-instalação de contador de gás, colocado em nicho, composta de: válvula e redutor tipo B6N VSI para um caudal máximo de 6 m³/h, 0,1 a 4 bar de pressão de entrada e 20 mbar de pressão de saída, para instalação de habitação ou local de utilização colectiva ou comercial. Inclusive aro e porta, curvas, tampão e elementos de fixação. O preço não inclui os contadores nem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</si>
  <si>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</si>
  <si>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</si>
  <si>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</si>
  <si>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</si>
  <si>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</si>
  <si>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</si>
  <si>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mt37sve010c</t>
  </si>
  <si>
    <t xml:space="preserve">Ud</t>
  </si>
  <si>
    <t xml:space="preserve">Válvula de esfera de latão niquelado para enroscar de 3/4".</t>
  </si>
  <si>
    <t xml:space="preserve">mt37tcb010d</t>
  </si>
  <si>
    <t xml:space="preserve">Ud</t>
  </si>
  <si>
    <t xml:space="preserve">Curva 90° de cobre rígido, 20/22 mm.</t>
  </si>
  <si>
    <t xml:space="preserve">mt43cgp040b</t>
  </si>
  <si>
    <t xml:space="preserve">Ud</t>
  </si>
  <si>
    <t xml:space="preserve">Tampão de latão de 3/4".</t>
  </si>
  <si>
    <t xml:space="preserve">mt43cgp020aa</t>
  </si>
  <si>
    <t xml:space="preserve">Ud</t>
  </si>
  <si>
    <t xml:space="preserve">Redutor tipo B6N VSI para um caudal máximo de 6 m³/h, 0,1 a 4 bar de pressão de entrada e 20 mbar de pressão de saída.</t>
  </si>
  <si>
    <t xml:space="preserve">mt43cgp060d</t>
  </si>
  <si>
    <t xml:space="preserve">Ud</t>
  </si>
  <si>
    <t xml:space="preserve">Aro e porta de chapa electrozincada de 400x500 mm.</t>
  </si>
  <si>
    <t xml:space="preserve">mt43www010</t>
  </si>
  <si>
    <t xml:space="preserve">Ud</t>
  </si>
  <si>
    <t xml:space="preserve">Material auxiliar para instalações de gás.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</si>
  <si>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</si>
  <si>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</si>
  <si>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</si>
  <si>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</si>
  <si>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</si>
  <si>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</si>
  <si>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</si>
  <si>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</si>
  <si>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1.396,59$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</si>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</sst>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1181.22</v>
      </c>
      <c r="G9" s="13">
        <f ca="1">ROUND(INDIRECT(ADDRESS(ROW()+(0), COLUMN()+(-2), 1))*INDIRECT(ADDRESS(ROW()+(0), COLUMN()+(-1), 1)), 2)</f>
        <v>1181.22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334.76</v>
      </c>
      <c r="G10" s="17">
        <f ca="1">ROUND(INDIRECT(ADDRESS(ROW()+(0), COLUMN()+(-2), 1))*INDIRECT(ADDRESS(ROW()+(0), COLUMN()+(-1), 1)), 2)</f>
        <v>669.52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216.63</v>
      </c>
      <c r="G11" s="17">
        <f ca="1">ROUND(INDIRECT(ADDRESS(ROW()+(0), COLUMN()+(-2), 1))*INDIRECT(ADDRESS(ROW()+(0), COLUMN()+(-1), 1)), 2)</f>
        <v>216.63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7123.77</v>
      </c>
      <c r="G12" s="17">
        <f ca="1">ROUND(INDIRECT(ADDRESS(ROW()+(0), COLUMN()+(-2), 1))*INDIRECT(ADDRESS(ROW()+(0), COLUMN()+(-1), 1)), 2)</f>
        <v>7123.77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3874.65</v>
      </c>
      <c r="G13" s="17">
        <f ca="1">ROUND(INDIRECT(ADDRESS(ROW()+(0), COLUMN()+(-2), 1))*INDIRECT(ADDRESS(ROW()+(0), COLUMN()+(-1), 1)), 2)</f>
        <v>3874.65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226.41</v>
      </c>
      <c r="G14" s="17">
        <f ca="1">ROUND(INDIRECT(ADDRESS(ROW()+(0), COLUMN()+(-2), 1))*INDIRECT(ADDRESS(ROW()+(0), COLUMN()+(-1), 1)), 2)</f>
        <v>226.41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2.291</v>
      </c>
      <c r="F15" s="17">
        <v>639.39</v>
      </c>
      <c r="G15" s="17">
        <f ca="1">ROUND(INDIRECT(ADDRESS(ROW()+(0), COLUMN()+(-2), 1))*INDIRECT(ADDRESS(ROW()+(0), COLUMN()+(-1), 1)), 2)</f>
        <v>1464.84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1.146</v>
      </c>
      <c r="F16" s="21">
        <v>398.19</v>
      </c>
      <c r="G16" s="21">
        <f ca="1">ROUND(INDIRECT(ADDRESS(ROW()+(0), COLUMN()+(-2), 1))*INDIRECT(ADDRESS(ROW()+(0), COLUMN()+(-1), 1)), 2)</f>
        <v>456.33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15213.4</v>
      </c>
      <c r="G17" s="24">
        <f ca="1">ROUND(INDIRECT(ADDRESS(ROW()+(0), COLUMN()+(-2), 1))*INDIRECT(ADDRESS(ROW()+(0), COLUMN()+(-1), 1))/100, 2)</f>
        <v>304.27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15517.6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