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<sst xmlns="http://schemas.openxmlformats.org/spreadsheetml/2006/main" count="51" uniqueCount="51">
  <si>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</si>
  <si>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IGA030</t>
  </si>
  <si>
    <t xml:space="preserve">Ud</t>
  </si>
  <si>
    <t xml:space="preserve">Caixa de corte geral.</t>
  </si>
  <si>
    <r>
      <rPr>
        <sz val="8.25"/>
        <color rgb="FF000000"/>
        <rFont val="Arial"/>
        <family val="2"/>
      </rPr>
      <t xml:space="preserve">Caixa de corte geral para baixa pressão de caudal nominal 6 m³/h, com redutor tipo B6N VSI, para instalação de habitação unifamiliar ou local de utilização colectiva ou comercial.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</si>
  <si>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</si>
  <si>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</si>
  <si>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</si>
  <si>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</si>
  <si>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</si>
  <si>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</si>
  <si>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mt43cgp050a</t>
  </si>
  <si>
    <t xml:space="preserve">Ud</t>
  </si>
  <si>
    <t xml:space="preserve">Válvula de encravamento manual de 3/4".</t>
  </si>
  <si>
    <t xml:space="preserve">mt37tcb010d</t>
  </si>
  <si>
    <t xml:space="preserve">Ud</t>
  </si>
  <si>
    <t xml:space="preserve">Curva 90° de cobre rígido, 20/22 mm.</t>
  </si>
  <si>
    <t xml:space="preserve">mt43cgp040b</t>
  </si>
  <si>
    <t xml:space="preserve">Ud</t>
  </si>
  <si>
    <t xml:space="preserve">Tampão de latão de 3/4".</t>
  </si>
  <si>
    <t xml:space="preserve">mt43cgp020aa</t>
  </si>
  <si>
    <t xml:space="preserve">Ud</t>
  </si>
  <si>
    <t xml:space="preserve">Redutor tipo B6N VSI para um caudal máximo de 6 m³/h, 0,1 a 4 bar de pressão de entrada e 20 mbar de pressão de saída.</t>
  </si>
  <si>
    <t xml:space="preserve">mt43cgp010a</t>
  </si>
  <si>
    <t xml:space="preserve">Ud</t>
  </si>
  <si>
    <t xml:space="preserve">Caixa S 2300 de chapa electrozincada de 350x485x197 mm, com tampa com a palavra "Gás" e a expressão "Proibido fumar ou foguear".</t>
  </si>
  <si>
    <t xml:space="preserve">mt35ttc010a</t>
  </si>
  <si>
    <t xml:space="preserve">m</t>
  </si>
  <si>
    <t xml:space="preserve">Condutor de cobre nu, de 25 mm².</t>
  </si>
  <si>
    <t xml:space="preserve">mt35ttc030</t>
  </si>
  <si>
    <t xml:space="preserve">Ud</t>
  </si>
  <si>
    <t xml:space="preserve">Abraçadeira de latão.</t>
  </si>
  <si>
    <t xml:space="preserve">mt35tte010b</t>
  </si>
  <si>
    <t xml:space="preserve">Ud</t>
  </si>
  <si>
    <t xml:space="preserve">Eléctrodo para rede de terra cobreado com 300 µm, fabricado em aço, de 15 mm de diâmetro e 2 m de comprimento.</t>
  </si>
  <si>
    <t xml:space="preserve">mt43www010</t>
  </si>
  <si>
    <t xml:space="preserve">Ud</t>
  </si>
  <si>
    <t xml:space="preserve">Material auxiliar para instalações de gás.</t>
  </si>
  <si>
    <t xml:space="preserve">mq06hor010</t>
  </si>
  <si>
    <t xml:space="preserve">h</t>
  </si>
  <si>
    <t xml:space="preserve">Betoneira eléctrica com uma capacidade de amassadura de 160 l.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</si>
  <si>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</si>
  <si>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</si>
  <si>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</si>
  <si>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</si>
  <si>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</si>
  <si>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</si>
  <si>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</si>
  <si>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directos complementares</t>
  </si>
  <si>
    <t xml:space="preserve">Custo de manutenção decenal: 2.214,37$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</si>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</sst>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2139.68</v>
      </c>
      <c r="G9" s="13">
        <f ca="1">ROUND(INDIRECT(ADDRESS(ROW()+(0), COLUMN()+(-2), 1))*INDIRECT(ADDRESS(ROW()+(0), COLUMN()+(-1), 1)), 2)</f>
        <v>2139.68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334.76</v>
      </c>
      <c r="G10" s="17">
        <f ca="1">ROUND(INDIRECT(ADDRESS(ROW()+(0), COLUMN()+(-2), 1))*INDIRECT(ADDRESS(ROW()+(0), COLUMN()+(-1), 1)), 2)</f>
        <v>669.52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216.63</v>
      </c>
      <c r="G11" s="17">
        <f ca="1">ROUND(INDIRECT(ADDRESS(ROW()+(0), COLUMN()+(-2), 1))*INDIRECT(ADDRESS(ROW()+(0), COLUMN()+(-1), 1)), 2)</f>
        <v>216.63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7123.77</v>
      </c>
      <c r="G12" s="17">
        <f ca="1">ROUND(INDIRECT(ADDRESS(ROW()+(0), COLUMN()+(-2), 1))*INDIRECT(ADDRESS(ROW()+(0), COLUMN()+(-1), 1)), 2)</f>
        <v>7123.77</v>
      </c>
    </row>
    <row r="13" spans="1:7" ht="24.0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6117.87</v>
      </c>
      <c r="G13" s="17">
        <f ca="1">ROUND(INDIRECT(ADDRESS(ROW()+(0), COLUMN()+(-2), 1))*INDIRECT(ADDRESS(ROW()+(0), COLUMN()+(-1), 1)), 2)</f>
        <v>6117.87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2</v>
      </c>
      <c r="F14" s="17">
        <v>210.23</v>
      </c>
      <c r="G14" s="17">
        <f ca="1">ROUND(INDIRECT(ADDRESS(ROW()+(0), COLUMN()+(-2), 1))*INDIRECT(ADDRESS(ROW()+(0), COLUMN()+(-1), 1)), 2)</f>
        <v>420.46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1</v>
      </c>
      <c r="F15" s="17">
        <v>226.41</v>
      </c>
      <c r="G15" s="17">
        <f ca="1">ROUND(INDIRECT(ADDRESS(ROW()+(0), COLUMN()+(-2), 1))*INDIRECT(ADDRESS(ROW()+(0), COLUMN()+(-1), 1)), 2)</f>
        <v>226.41</v>
      </c>
    </row>
    <row r="16" spans="1:7" ht="24.00" thickBot="1" customHeight="1">
      <c r="A16" s="14" t="s">
        <v>32</v>
      </c>
      <c r="B16" s="14"/>
      <c r="C16" s="15" t="s">
        <v>33</v>
      </c>
      <c r="D16" s="14" t="s">
        <v>34</v>
      </c>
      <c r="E16" s="16">
        <v>1</v>
      </c>
      <c r="F16" s="17">
        <v>2910.96</v>
      </c>
      <c r="G16" s="17">
        <f ca="1">ROUND(INDIRECT(ADDRESS(ROW()+(0), COLUMN()+(-2), 1))*INDIRECT(ADDRESS(ROW()+(0), COLUMN()+(-1), 1)), 2)</f>
        <v>2910.96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2</v>
      </c>
      <c r="F17" s="17">
        <v>226.41</v>
      </c>
      <c r="G17" s="17">
        <f ca="1">ROUND(INDIRECT(ADDRESS(ROW()+(0), COLUMN()+(-2), 1))*INDIRECT(ADDRESS(ROW()+(0), COLUMN()+(-1), 1)), 2)</f>
        <v>452.82</v>
      </c>
    </row>
    <row r="18" spans="1:7" ht="13.50" thickBot="1" customHeight="1">
      <c r="A18" s="14" t="s">
        <v>38</v>
      </c>
      <c r="B18" s="14"/>
      <c r="C18" s="15" t="s">
        <v>39</v>
      </c>
      <c r="D18" s="14" t="s">
        <v>40</v>
      </c>
      <c r="E18" s="16">
        <v>0.005</v>
      </c>
      <c r="F18" s="17">
        <v>330.99</v>
      </c>
      <c r="G18" s="17">
        <f ca="1">ROUND(INDIRECT(ADDRESS(ROW()+(0), COLUMN()+(-2), 1))*INDIRECT(ADDRESS(ROW()+(0), COLUMN()+(-1), 1)), 2)</f>
        <v>1.65</v>
      </c>
    </row>
    <row r="19" spans="1:7" ht="13.50" thickBot="1" customHeight="1">
      <c r="A19" s="14" t="s">
        <v>41</v>
      </c>
      <c r="B19" s="14"/>
      <c r="C19" s="15" t="s">
        <v>42</v>
      </c>
      <c r="D19" s="14" t="s">
        <v>43</v>
      </c>
      <c r="E19" s="16">
        <v>4.582</v>
      </c>
      <c r="F19" s="17">
        <v>639.39</v>
      </c>
      <c r="G19" s="17">
        <f ca="1">ROUND(INDIRECT(ADDRESS(ROW()+(0), COLUMN()+(-2), 1))*INDIRECT(ADDRESS(ROW()+(0), COLUMN()+(-1), 1)), 2)</f>
        <v>2929.68</v>
      </c>
    </row>
    <row r="20" spans="1:7" ht="13.50" thickBot="1" customHeight="1">
      <c r="A20" s="14" t="s">
        <v>44</v>
      </c>
      <c r="B20" s="14"/>
      <c r="C20" s="18" t="s">
        <v>45</v>
      </c>
      <c r="D20" s="19" t="s">
        <v>46</v>
      </c>
      <c r="E20" s="20">
        <v>2.291</v>
      </c>
      <c r="F20" s="21">
        <v>398.19</v>
      </c>
      <c r="G20" s="21">
        <f ca="1">ROUND(INDIRECT(ADDRESS(ROW()+(0), COLUMN()+(-2), 1))*INDIRECT(ADDRESS(ROW()+(0), COLUMN()+(-1), 1)), 2)</f>
        <v>912.25</v>
      </c>
    </row>
    <row r="21" spans="1:7" ht="13.50" thickBot="1" customHeight="1">
      <c r="A21" s="19"/>
      <c r="B21" s="19"/>
      <c r="C21" s="22" t="s">
        <v>47</v>
      </c>
      <c r="D21" s="5" t="s">
        <v>48</v>
      </c>
      <c r="E21" s="23">
        <v>2</v>
      </c>
      <c r="F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24121.7</v>
      </c>
      <c r="G21" s="24">
        <f ca="1">ROUND(INDIRECT(ADDRESS(ROW()+(0), COLUMN()+(-2), 1))*INDIRECT(ADDRESS(ROW()+(0), COLUMN()+(-1), 1))/100, 2)</f>
        <v>482.43</v>
      </c>
    </row>
    <row r="22" spans="1:7" ht="13.50" thickBot="1" customHeight="1">
      <c r="A22" s="25" t="s">
        <v>49</v>
      </c>
      <c r="B22" s="25"/>
      <c r="C22" s="26"/>
      <c r="D22" s="26"/>
      <c r="E22" s="27"/>
      <c r="F22" s="25" t="s">
        <v>50</v>
      </c>
      <c r="G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24604.1</v>
      </c>
    </row>
  </sheetData>
  <mergeCells count="18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D22"/>
  </mergeCells>
  <pageMargins left="0.147638" right="0.147638" top="0.206693" bottom="0.206693" header="0.0" footer="0.0"/>
  <pageSetup paperSize="9" orientation="portrait"/>
  <rowBreaks count="0" manualBreakCount="0">
    </rowBreaks>
</worksheet>
</file>