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<sst xmlns="http://schemas.openxmlformats.org/spreadsheetml/2006/main" count="57" uniqueCount="57">
  <si>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</si>
  <si>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IGA010</t>
  </si>
  <si>
    <t xml:space="preserve">Ud</t>
  </si>
  <si>
    <t xml:space="preserve">Ramal de ligação de gás.</t>
  </si>
  <si>
    <r>
      <rPr>
        <sz val="8.25"/>
        <color rgb="FF000000"/>
        <rFont val="Arial"/>
        <family val="2"/>
      </rPr>
      <t xml:space="preserve">Ramal de ligação de gás, D=63 mm de polietileno de alta densidade PE 100, SDR11 de 8 m de comprimento, com válvula de corte geral constituída por válvula de esfera de latão niquelado de 2 1/2" alojada na caixa pré-fabricada de polipropileno. O preço inclui a demolição e a remoção do pavimento existente e a ligação com a rede,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</si>
  <si>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</si>
  <si>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</si>
  <si>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</si>
  <si>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</si>
  <si>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</si>
  <si>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</si>
  <si>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</si>
  <si>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</si>
  <si>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</si>
  <si>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mt43tpo011gg</t>
  </si>
  <si>
    <t xml:space="preserve">m</t>
  </si>
  <si>
    <t xml:space="preserve">Ramal de ligação de polietileno de alta densidade PE 100, SDR11, de 63 mm de diâmetro exterior, segundo EN 1555, com o preço incrementado em 30% relativamente a acessórios e peças especiais.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</si>
  <si>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</si>
  <si>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</si>
  <si>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</si>
  <si>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mt43www030b</t>
  </si>
  <si>
    <t xml:space="preserve">Ud</t>
  </si>
  <si>
    <t xml:space="preserve">Caixa de passagem visitável de polipropileno, com fundo pré-cortado, 40x40x40 cm, para instalações receptoras de gás.</t>
  </si>
  <si>
    <t xml:space="preserve">mt11arp050e</t>
  </si>
  <si>
    <t xml:space="preserve">Ud</t>
  </si>
  <si>
    <t xml:space="preserve">Tampa de PVC, para caixas de gás de 40x40 cm, com fecho hermético à passagem dos odores mefíticos.</t>
  </si>
  <si>
    <t xml:space="preserve">mt37sve010h</t>
  </si>
  <si>
    <t xml:space="preserve">Ud</t>
  </si>
  <si>
    <t xml:space="preserve">Válvula de esfera de latão niquelado para enroscar de 2 1/2".</t>
  </si>
  <si>
    <t xml:space="preserve">mt43tpo012e</t>
  </si>
  <si>
    <t xml:space="preserve">m</t>
  </si>
  <si>
    <t xml:space="preserve">Abraçadeira de tomada em carga, de PVC, para tubo de polietileno de alta densidade de 63 mm de diâmetro exterior.</t>
  </si>
  <si>
    <t xml:space="preserve">mt43www040</t>
  </si>
  <si>
    <t xml:space="preserve">Ud</t>
  </si>
  <si>
    <t xml:space="preserve">Teste de estanquidade para instalação de gás.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</si>
  <si>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</si>
  <si>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</si>
  <si>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</si>
  <si>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</si>
  <si>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</si>
  <si>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</si>
  <si>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</si>
  <si>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</si>
  <si>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</si>
  <si>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</si>
  <si>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</si>
  <si>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</si>
  <si>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</si>
  <si>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</si>
  <si>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</si>
  <si>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</si>
  <si>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</si>
  <si>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</si>
  <si>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</si>
  <si>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</si>
  <si>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9.996,86$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</si>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</sst>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</v>
      </c>
      <c r="G9" s="13">
        <v>1657.06</v>
      </c>
      <c r="H9" s="13">
        <f ca="1">ROUND(INDIRECT(ADDRESS(ROW()+(0), COLUMN()+(-2), 1))*INDIRECT(ADDRESS(ROW()+(0), COLUMN()+(-1), 1)), 2)</f>
        <v>1060.52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1820.64</v>
      </c>
      <c r="H10" s="17">
        <f ca="1">ROUND(INDIRECT(ADDRESS(ROW()+(0), COLUMN()+(-2), 1))*INDIRECT(ADDRESS(ROW()+(0), COLUMN()+(-1), 1)), 2)</f>
        <v>14565.1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0.747</v>
      </c>
      <c r="G11" s="17">
        <v>12505.4</v>
      </c>
      <c r="H11" s="17">
        <f ca="1">ROUND(INDIRECT(ADDRESS(ROW()+(0), COLUMN()+(-2), 1))*INDIRECT(ADDRESS(ROW()+(0), COLUMN()+(-1), 1)), 2)</f>
        <v>9341.51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14035.7</v>
      </c>
      <c r="H12" s="17">
        <f ca="1">ROUND(INDIRECT(ADDRESS(ROW()+(0), COLUMN()+(-2), 1))*INDIRECT(ADDRESS(ROW()+(0), COLUMN()+(-1), 1)), 2)</f>
        <v>14035.7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9088.95</v>
      </c>
      <c r="H13" s="17">
        <f ca="1">ROUND(INDIRECT(ADDRESS(ROW()+(0), COLUMN()+(-2), 1))*INDIRECT(ADDRESS(ROW()+(0), COLUMN()+(-1), 1)), 2)</f>
        <v>9088.95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13396.6</v>
      </c>
      <c r="H14" s="17">
        <f ca="1">ROUND(INDIRECT(ADDRESS(ROW()+(0), COLUMN()+(-2), 1))*INDIRECT(ADDRESS(ROW()+(0), COLUMN()+(-1), 1)), 2)</f>
        <v>13396.6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860.35</v>
      </c>
      <c r="H15" s="17">
        <f ca="1">ROUND(INDIRECT(ADDRESS(ROW()+(0), COLUMN()+(-2), 1))*INDIRECT(ADDRESS(ROW()+(0), COLUMN()+(-1), 1)), 2)</f>
        <v>860.35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16780.1</v>
      </c>
      <c r="H16" s="17">
        <f ca="1">ROUND(INDIRECT(ADDRESS(ROW()+(0), COLUMN()+(-2), 1))*INDIRECT(ADDRESS(ROW()+(0), COLUMN()+(-1), 1)), 2)</f>
        <v>16780.1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</v>
      </c>
      <c r="G17" s="17">
        <v>741.42</v>
      </c>
      <c r="H17" s="17">
        <f ca="1">ROUND(INDIRECT(ADDRESS(ROW()+(0), COLUMN()+(-2), 1))*INDIRECT(ADDRESS(ROW()+(0), COLUMN()+(-1), 1)), 2)</f>
        <v>1779.41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</v>
      </c>
      <c r="G18" s="17">
        <v>438.4</v>
      </c>
      <c r="H18" s="17">
        <f ca="1">ROUND(INDIRECT(ADDRESS(ROW()+(0), COLUMN()+(-2), 1))*INDIRECT(ADDRESS(ROW()+(0), COLUMN()+(-1), 1)), 2)</f>
        <v>1052.16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3.643</v>
      </c>
      <c r="G19" s="17">
        <v>622.24</v>
      </c>
      <c r="H19" s="17">
        <f ca="1">ROUND(INDIRECT(ADDRESS(ROW()+(0), COLUMN()+(-2), 1))*INDIRECT(ADDRESS(ROW()+(0), COLUMN()+(-1), 1)), 2)</f>
        <v>2266.82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7.148</v>
      </c>
      <c r="G20" s="17">
        <v>383.87</v>
      </c>
      <c r="H20" s="17">
        <f ca="1">ROUND(INDIRECT(ADDRESS(ROW()+(0), COLUMN()+(-2), 1))*INDIRECT(ADDRESS(ROW()+(0), COLUMN()+(-1), 1)), 2)</f>
        <v>2743.9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23.599</v>
      </c>
      <c r="G21" s="17">
        <v>639.39</v>
      </c>
      <c r="H21" s="17">
        <f ca="1">ROUND(INDIRECT(ADDRESS(ROW()+(0), COLUMN()+(-2), 1))*INDIRECT(ADDRESS(ROW()+(0), COLUMN()+(-1), 1)), 2)</f>
        <v>15089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11.914</v>
      </c>
      <c r="G22" s="21">
        <v>398.19</v>
      </c>
      <c r="H22" s="21">
        <f ca="1">ROUND(INDIRECT(ADDRESS(ROW()+(0), COLUMN()+(-2), 1))*INDIRECT(ADDRESS(ROW()+(0), COLUMN()+(-1), 1)), 2)</f>
        <v>4744.04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106804</v>
      </c>
      <c r="H23" s="24">
        <f ca="1">ROUND(INDIRECT(ADDRESS(ROW()+(0), COLUMN()+(-2), 1))*INDIRECT(ADDRESS(ROW()+(0), COLUMN()+(-1), 1))/100, 2)</f>
        <v>4272.16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111076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