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<sst xmlns="http://schemas.openxmlformats.org/spreadsheetml/2006/main" count="64" uniqueCount="64">
  <si>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</si>
  <si>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EPF010</t>
  </si>
  <si>
    <t xml:space="preserve">m²</t>
  </si>
  <si>
    <t xml:space="preserve">Laje de painéis alveolares pré-fabricados de betão pré-esforçado.</t>
  </si>
  <si>
    <r>
      <rPr>
        <sz val="8.25"/>
        <color rgb="FF000000"/>
        <rFont val="Arial"/>
        <family val="2"/>
      </rPr>
      <t xml:space="preserve">Laje de 20 cm de altura, realizada com painéis alveolares pré-fabricados de betão pré-esforçado, de 20 cm de altura e 120 cm de largura, com momento flector resistente de 17 kN·m/m, com altura livre de piso de até 3 m, apoiada directamente sobre vigas altas ou muros de carga; enchimento de juntas entre painéis alveolares e zonas de ligação com apoios, realizados com betão C25/30 (XC1(P); D12; S3; Cl 0,4) fabricado em central, e betonagem com grua, e aço A400 NR em zona de negativos, com uma quantidade aproximada de 4 kg/m². Inclusive peças de aço EN 10025 S275JR tipo Omega, em posição invertida, laminado a quente, com recobrimento galvanizado, 1 kg/m², para o apoio das placas nas aberturas da laje e arame de atar. O preço inclui a elaboração da armadura (corte, dobragem e moldagem de elementos) no estaleiro da obra e a montagem no lugar definitivo da sua colocação em obra, mas não inclui os apoios nem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</si>
  <si>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</si>
  <si>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</si>
  <si>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</si>
  <si>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</si>
  <si>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</si>
  <si>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</si>
  <si>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mt07pha020cd1c</t>
  </si>
  <si>
    <t xml:space="preserve">m²</t>
  </si>
  <si>
    <t xml:space="preserve">Painel alveolar pré-fabricado de betão pré-esforçado de 20 cm de altura e 120 cm de largura, com junta lateral aberta superiormente, momento flector resistente de 17 kN·m por m de largura. Segundo EN 1168.</t>
  </si>
  <si>
    <t xml:space="preserve">mt07ala250b</t>
  </si>
  <si>
    <t xml:space="preserve">kg</t>
  </si>
  <si>
    <t xml:space="preserve">Aço laminado EN 10025 S275JR, em peça para apoio de placa pré-fabricada de betão em abertura de laje, composta por perfis laminados a quente das séries L, LD, T e chapa, trabalhado em oficina, acabamento galvanizado a quente.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</si>
  <si>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</si>
  <si>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</si>
  <si>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</si>
  <si>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</si>
  <si>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</si>
  <si>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</si>
  <si>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mt10haf020jgngc</t>
  </si>
  <si>
    <t xml:space="preserve">m³</t>
  </si>
  <si>
    <t xml:space="preserve">Betão C25/30 (XC1(P); D12; S3; Cl 0,4), fabricado em central, segundo NP EN 206.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</si>
  <si>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</si>
  <si>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</si>
  <si>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</si>
  <si>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mo046</t>
  </si>
  <si>
    <t xml:space="preserve">h</t>
  </si>
  <si>
    <t xml:space="preserve">Oficial de 1ª montador de estruturas pré-fabricadas de betão.</t>
  </si>
  <si>
    <t xml:space="preserve">mo093</t>
  </si>
  <si>
    <t xml:space="preserve">h</t>
  </si>
  <si>
    <t xml:space="preserve">Ajudante de montador de estruturas pré-fabricadas de betão.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</si>
  <si>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</si>
  <si>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</si>
  <si>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</si>
  <si>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</si>
  <si>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</si>
  <si>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</si>
  <si>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</si>
  <si>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</si>
  <si>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</si>
  <si>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</si>
  <si>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</si>
  <si>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</si>
  <si>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</si>
  <si>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</si>
  <si>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942,38$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</si>
  <si>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</si>
  <si>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</si>
  <si>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</si>
  <si>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</si>
  <si>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</si>
  <si>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1168:2005+A3:2011</t>
  </si>
  <si>
    <t xml:space="preserve">2+</t>
  </si>
  <si>
    <t xml:space="preserve">Produtos  prefabr icados  de  betão  —  Lajes  alveoladas</t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</si>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</sst>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53" customWidth="1"/>
    <col min="4" max="4" width="3.57" customWidth="1"/>
    <col min="5" max="5" width="70.8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8383.98</v>
      </c>
      <c r="J9" s="13">
        <f ca="1">ROUND(INDIRECT(ADDRESS(ROW()+(0), COLUMN()+(-3), 1))*INDIRECT(ADDRESS(ROW()+(0), COLUMN()+(-1), 1)), 2)</f>
        <v>8383.98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767.57</v>
      </c>
      <c r="J10" s="17">
        <f ca="1">ROUND(INDIRECT(ADDRESS(ROW()+(0), COLUMN()+(-3), 1))*INDIRECT(ADDRESS(ROW()+(0), COLUMN()+(-1), 1)), 2)</f>
        <v>767.57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4.2</v>
      </c>
      <c r="H11" s="16"/>
      <c r="I11" s="17">
        <v>190.62</v>
      </c>
      <c r="J11" s="17">
        <f ca="1">ROUND(INDIRECT(ADDRESS(ROW()+(0), COLUMN()+(-3), 1))*INDIRECT(ADDRESS(ROW()+(0), COLUMN()+(-1), 1)), 2)</f>
        <v>800.6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0.056</v>
      </c>
      <c r="H12" s="16"/>
      <c r="I12" s="17">
        <v>195.56</v>
      </c>
      <c r="J12" s="17">
        <f ca="1">ROUND(INDIRECT(ADDRESS(ROW()+(0), COLUMN()+(-3), 1))*INDIRECT(ADDRESS(ROW()+(0), COLUMN()+(-1), 1)), 2)</f>
        <v>10.95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0.011</v>
      </c>
      <c r="H13" s="16"/>
      <c r="I13" s="17">
        <v>13995.9</v>
      </c>
      <c r="J13" s="17">
        <f ca="1">ROUND(INDIRECT(ADDRESS(ROW()+(0), COLUMN()+(-3), 1))*INDIRECT(ADDRESS(ROW()+(0), COLUMN()+(-1), 1)), 2)</f>
        <v>153.95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0.16</v>
      </c>
      <c r="H14" s="16"/>
      <c r="I14" s="17">
        <v>7267.06</v>
      </c>
      <c r="J14" s="17">
        <f ca="1">ROUND(INDIRECT(ADDRESS(ROW()+(0), COLUMN()+(-3), 1))*INDIRECT(ADDRESS(ROW()+(0), COLUMN()+(-1), 1)), 2)</f>
        <v>1162.73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0.183</v>
      </c>
      <c r="H15" s="16"/>
      <c r="I15" s="17">
        <v>652.63</v>
      </c>
      <c r="J15" s="17">
        <f ca="1">ROUND(INDIRECT(ADDRESS(ROW()+(0), COLUMN()+(-3), 1))*INDIRECT(ADDRESS(ROW()+(0), COLUMN()+(-1), 1)), 2)</f>
        <v>119.43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0.183</v>
      </c>
      <c r="H16" s="16"/>
      <c r="I16" s="17">
        <v>418.14</v>
      </c>
      <c r="J16" s="17">
        <f ca="1">ROUND(INDIRECT(ADDRESS(ROW()+(0), COLUMN()+(-3), 1))*INDIRECT(ADDRESS(ROW()+(0), COLUMN()+(-1), 1)), 2)</f>
        <v>76.52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0.064</v>
      </c>
      <c r="H17" s="16"/>
      <c r="I17" s="17">
        <v>652.63</v>
      </c>
      <c r="J17" s="17">
        <f ca="1">ROUND(INDIRECT(ADDRESS(ROW()+(0), COLUMN()+(-3), 1))*INDIRECT(ADDRESS(ROW()+(0), COLUMN()+(-1), 1)), 2)</f>
        <v>41.77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0.06</v>
      </c>
      <c r="H18" s="16"/>
      <c r="I18" s="17">
        <v>418.14</v>
      </c>
      <c r="J18" s="17">
        <f ca="1">ROUND(INDIRECT(ADDRESS(ROW()+(0), COLUMN()+(-3), 1))*INDIRECT(ADDRESS(ROW()+(0), COLUMN()+(-1), 1)), 2)</f>
        <v>25.09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0.003</v>
      </c>
      <c r="H19" s="16"/>
      <c r="I19" s="17">
        <v>652.63</v>
      </c>
      <c r="J19" s="17">
        <f ca="1">ROUND(INDIRECT(ADDRESS(ROW()+(0), COLUMN()+(-3), 1))*INDIRECT(ADDRESS(ROW()+(0), COLUMN()+(-1), 1)), 2)</f>
        <v>1.96</v>
      </c>
      <c r="K19" s="17"/>
    </row>
    <row r="20" spans="1:11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19"/>
      <c r="G20" s="20">
        <v>0.01</v>
      </c>
      <c r="H20" s="20"/>
      <c r="I20" s="21">
        <v>418.14</v>
      </c>
      <c r="J20" s="21">
        <f ca="1">ROUND(INDIRECT(ADDRESS(ROW()+(0), COLUMN()+(-3), 1))*INDIRECT(ADDRESS(ROW()+(0), COLUMN()+(-1), 1)), 2)</f>
        <v>4.18</v>
      </c>
      <c r="K20" s="21"/>
    </row>
    <row r="21" spans="1:11" ht="13.50" thickBot="1" customHeight="1">
      <c r="A21" s="19"/>
      <c r="B21" s="19"/>
      <c r="C21" s="19"/>
      <c r="D21" s="22" t="s">
        <v>47</v>
      </c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11548.7</v>
      </c>
      <c r="J21" s="24">
        <f ca="1">ROUND(INDIRECT(ADDRESS(ROW()+(0), COLUMN()+(-3), 1))*INDIRECT(ADDRESS(ROW()+(0), COLUMN()+(-1), 1))/100, 2)</f>
        <v>230.97</v>
      </c>
      <c r="K21" s="24"/>
    </row>
    <row r="22" spans="1:11" ht="13.50" thickBot="1" customHeight="1">
      <c r="A22" s="25" t="s">
        <v>49</v>
      </c>
      <c r="B22" s="25"/>
      <c r="C22" s="25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11779.7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172012</v>
      </c>
      <c r="G26" s="31"/>
      <c r="H26" s="31">
        <v>172013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28" spans="1:11" ht="13.50" thickBot="1" customHeight="1">
      <c r="A28" s="30" t="s">
        <v>58</v>
      </c>
      <c r="B28" s="30"/>
      <c r="C28" s="30"/>
      <c r="D28" s="30"/>
      <c r="E28" s="30"/>
      <c r="F28" s="31">
        <v>192005</v>
      </c>
      <c r="G28" s="31"/>
      <c r="H28" s="31">
        <v>192006</v>
      </c>
      <c r="I28" s="31"/>
      <c r="J28" s="31"/>
      <c r="K28" s="31" t="s">
        <v>59</v>
      </c>
    </row>
    <row r="29" spans="1:11" ht="24.00" thickBot="1" customHeight="1">
      <c r="A29" s="32" t="s">
        <v>60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2" spans="1:1" ht="33.75" thickBot="1" customHeight="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62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63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78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147638" right="0.147638" top="0.206693" bottom="0.206693" header="0.0" footer="0.0"/>
  <pageSetup paperSize="9" orientation="portrait"/>
  <rowBreaks count="0" manualBreakCount="0">
    </rowBreaks>
</worksheet>
</file>