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<sst xmlns="http://schemas.openxmlformats.org/spreadsheetml/2006/main" count="56" uniqueCount="56">
  <si>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</si>
  <si>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EHR021</t>
  </si>
  <si>
    <t xml:space="preserve">m²</t>
  </si>
  <si>
    <t xml:space="preserve">Sistema Basenet "DALIFORMA", de aligeiramento de lajes fungiformes.</t>
  </si>
  <si>
    <r>
      <rPr>
        <sz val="7.80"/>
        <color rgb="FF000000"/>
        <rFont val="Arial"/>
        <family val="2"/>
      </rPr>
      <t xml:space="preserve">Estrutura de betão armado, realizada com </t>
    </r>
    <r>
      <rPr>
        <b/>
        <sz val="7.80"/>
        <color rgb="FF000000"/>
        <rFont val="Arial"/>
        <family val="2"/>
      </rPr>
      <t xml:space="preserve">betão C25/30 (XC1(P); D12; S3; Cl 0,4) preparado em obra, e betonagem com meios manuais</t>
    </r>
    <r>
      <rPr>
        <sz val="7.80"/>
        <color rgb="FF000000"/>
        <rFont val="Arial"/>
        <family val="2"/>
      </rPr>
      <t xml:space="preserve">, volume total de betão </t>
    </r>
    <r>
      <rPr>
        <b/>
        <sz val="7.80"/>
        <color rgb="FF000000"/>
        <rFont val="Arial"/>
        <family val="2"/>
      </rPr>
      <t xml:space="preserve">0,22</t>
    </r>
    <r>
      <rPr>
        <sz val="7.80"/>
        <color rgb="FF000000"/>
        <rFont val="Arial"/>
        <family val="2"/>
      </rPr>
      <t xml:space="preserve"> m³/m², considerando um 30% de superfície maciça, e aço </t>
    </r>
    <r>
      <rPr>
        <b/>
        <sz val="7.80"/>
        <color rgb="FF000000"/>
        <rFont val="Arial"/>
        <family val="2"/>
      </rPr>
      <t xml:space="preserve">A400 NR</t>
    </r>
    <r>
      <rPr>
        <sz val="7.80"/>
        <color rgb="FF000000"/>
        <rFont val="Arial"/>
        <family val="2"/>
      </rPr>
      <t xml:space="preserve">, com uma quantidade total de 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kg/m²; formada por: laje fungiforme,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sobre sistema de cofragem contínuo de madeira; nervuras "in situ"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cm, entre-eixo </t>
    </r>
    <r>
      <rPr>
        <b/>
        <sz val="7.80"/>
        <color rgb="FF000000"/>
        <rFont val="Arial"/>
        <family val="2"/>
      </rPr>
      <t xml:space="preserve">68</t>
    </r>
    <r>
      <rPr>
        <sz val="7.80"/>
        <color rgb="FF000000"/>
        <rFont val="Arial"/>
        <family val="2"/>
      </rPr>
      <t xml:space="preserve"> cm; </t>
    </r>
    <r>
      <rPr>
        <b/>
        <sz val="7.80"/>
        <color rgb="FF000000"/>
        <rFont val="Arial"/>
        <family val="2"/>
      </rPr>
      <t xml:space="preserve">molde de EPS moldado, de 60x60x16,5 cm, modelo C165, do sistema Basenet "DALIFORMA", para aligeiramento de laje fungiforme de 20+5 cm de altura e 3,5 cm de recobrimento inferior de betão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malha electrossoldada AR42 de aço A500 EL</t>
    </r>
    <r>
      <rPr>
        <sz val="7.80"/>
        <color rgb="FF000000"/>
        <rFont val="Arial"/>
        <family val="2"/>
      </rPr>
      <t xml:space="preserve">, em camada de compressão. Sem incluir repercussão de pilares.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</si>
  <si>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</si>
  <si>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</si>
  <si>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</si>
  <si>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</si>
  <si>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</si>
  <si>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</si>
  <si>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mt08efr010a</t>
  </si>
  <si>
    <t xml:space="preserve">m²</t>
  </si>
  <si>
    <t xml:space="preserve">Sistema de cofragem contínuo para laje fungiforme aligeirada de betão armado, com molde perdido, até 3 m de altura livre de piso, composta de: prumos, travessas metálicas e superfície cofrante de madeira tratada reforçada com varões e perfis.</t>
  </si>
  <si>
    <t xml:space="preserve">mt07cpd010a</t>
  </si>
  <si>
    <t xml:space="preserve">Ud</t>
  </si>
  <si>
    <t xml:space="preserve">Molde de EPS moldado, de 60x60x16,5 cm, modelo C165, do sistema Basenet "DALIFORMA", para aligeiramento de laje fungiforme de 20+5 cm de altura e 3,5 cm de recobrimento inferior de betão.</t>
  </si>
  <si>
    <t xml:space="preserve">mt07cpd020a</t>
  </si>
  <si>
    <t xml:space="preserve">Ud</t>
  </si>
  <si>
    <t xml:space="preserve">Repercussão, por m², de peças especiais de polipropileno reciclado (moldes, distanciadores, separadores de armaduras e pregos de poliamida), necessárias para a montagem do sistema Basenet "DALIFORMA", de aligeiramento de laje fungiforme de 3,5 cm de recobrimento inferior.</t>
  </si>
  <si>
    <t xml:space="preserve">mt07aco040b</t>
  </si>
  <si>
    <t xml:space="preserve">kg</t>
  </si>
  <si>
    <t xml:space="preserve">Aço em varões nervurados, A400 NR, elaborado em oficina e colocado em obra, diâmetros vários.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</si>
  <si>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</si>
  <si>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</si>
  <si>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</si>
  <si>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mt08aaa010a</t>
  </si>
  <si>
    <t xml:space="preserve">m³</t>
  </si>
  <si>
    <t xml:space="preserve">Água.</t>
  </si>
  <si>
    <t xml:space="preserve">mt01arg000</t>
  </si>
  <si>
    <t xml:space="preserve">t</t>
  </si>
  <si>
    <t xml:space="preserve">Areia crivada para betões preparados em obra.</t>
  </si>
  <si>
    <t xml:space="preserve">mt01arg001b</t>
  </si>
  <si>
    <t xml:space="preserve">t</t>
  </si>
  <si>
    <t xml:space="preserve">Inerte grosso homogeneizado, de tamanho máximo 12 mm, para betões preparados em obra.</t>
  </si>
  <si>
    <t xml:space="preserve">mt08cem001</t>
  </si>
  <si>
    <t xml:space="preserve">kg</t>
  </si>
  <si>
    <t xml:space="preserve">Cimento resistente a sulfatos, em sacos, para betão preparado em obra.</t>
  </si>
  <si>
    <t xml:space="preserve">mo041</t>
  </si>
  <si>
    <t xml:space="preserve">h</t>
  </si>
  <si>
    <t xml:space="preserve">Oficial de 1ª estruturista.</t>
  </si>
  <si>
    <t xml:space="preserve">mo085</t>
  </si>
  <si>
    <t xml:space="preserve">h</t>
  </si>
  <si>
    <t xml:space="preserve">Ajudante de estruturista.</t>
  </si>
  <si>
    <t xml:space="preserve">mo106</t>
  </si>
  <si>
    <t xml:space="preserve">h</t>
  </si>
  <si>
    <t xml:space="preserve">Operário não qualificado construção.</t>
  </si>
  <si>
    <t xml:space="preserve">mo105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</si>
  <si>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</si>
  <si>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</si>
  <si>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</si>
  <si>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</si>
  <si>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</si>
  <si>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</si>
  <si>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392,55$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</si>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</sst>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3.93" customWidth="1"/>
    <col min="4" max="4" width="21.27" customWidth="1"/>
    <col min="5" max="5" width="30.45" customWidth="1"/>
    <col min="6" max="6" width="12.68" customWidth="1"/>
    <col min="7" max="7" width="2.04" customWidth="1"/>
    <col min="8" max="8" width="5.10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2167.170000</v>
      </c>
      <c r="J8" s="16"/>
      <c r="K8" s="16">
        <f ca="1">ROUND(INDIRECT(ADDRESS(ROW()+(0), COLUMN()+(-4), 1))*INDIRECT(ADDRESS(ROW()+(0), COLUMN()+(-2), 1)), 2)</f>
        <v>2383.890000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1.510000</v>
      </c>
      <c r="H9" s="19"/>
      <c r="I9" s="20">
        <v>509.310000</v>
      </c>
      <c r="J9" s="20"/>
      <c r="K9" s="20">
        <f ca="1">ROUND(INDIRECT(ADDRESS(ROW()+(0), COLUMN()+(-4), 1))*INDIRECT(ADDRESS(ROW()+(0), COLUMN()+(-2), 1)), 2)</f>
        <v>769.060000</v>
      </c>
    </row>
    <row r="10" spans="1:11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598.780000</v>
      </c>
      <c r="J10" s="20"/>
      <c r="K10" s="20">
        <f ca="1">ROUND(INDIRECT(ADDRESS(ROW()+(0), COLUMN()+(-4), 1))*INDIRECT(ADDRESS(ROW()+(0), COLUMN()+(-2), 1)), 2)</f>
        <v>598.780000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15.000000</v>
      </c>
      <c r="H11" s="19"/>
      <c r="I11" s="20">
        <v>99.520000</v>
      </c>
      <c r="J11" s="20"/>
      <c r="K11" s="20">
        <f ca="1">ROUND(INDIRECT(ADDRESS(ROW()+(0), COLUMN()+(-4), 1))*INDIRECT(ADDRESS(ROW()+(0), COLUMN()+(-2), 1)), 2)</f>
        <v>1492.800000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1.100000</v>
      </c>
      <c r="H12" s="19"/>
      <c r="I12" s="20">
        <v>218.860000</v>
      </c>
      <c r="J12" s="20"/>
      <c r="K12" s="20">
        <f ca="1">ROUND(INDIRECT(ADDRESS(ROW()+(0), COLUMN()+(-4), 1))*INDIRECT(ADDRESS(ROW()+(0), COLUMN()+(-2), 1)), 2)</f>
        <v>240.750000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0.051000</v>
      </c>
      <c r="H13" s="19"/>
      <c r="I13" s="20">
        <v>141.770000</v>
      </c>
      <c r="J13" s="20"/>
      <c r="K13" s="20">
        <f ca="1">ROUND(INDIRECT(ADDRESS(ROW()+(0), COLUMN()+(-4), 1))*INDIRECT(ADDRESS(ROW()+(0), COLUMN()+(-2), 1)), 2)</f>
        <v>7.230000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0.155000</v>
      </c>
      <c r="H14" s="19"/>
      <c r="I14" s="20">
        <v>792.400000</v>
      </c>
      <c r="J14" s="20"/>
      <c r="K14" s="20">
        <f ca="1">ROUND(INDIRECT(ADDRESS(ROW()+(0), COLUMN()+(-4), 1))*INDIRECT(ADDRESS(ROW()+(0), COLUMN()+(-2), 1)), 2)</f>
        <v>122.820000</v>
      </c>
    </row>
    <row r="15" spans="1:11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0.185000</v>
      </c>
      <c r="H15" s="19"/>
      <c r="I15" s="20">
        <v>1591.130000</v>
      </c>
      <c r="J15" s="20"/>
      <c r="K15" s="20">
        <f ca="1">ROUND(INDIRECT(ADDRESS(ROW()+(0), COLUMN()+(-4), 1))*INDIRECT(ADDRESS(ROW()+(0), COLUMN()+(-2), 1)), 2)</f>
        <v>294.360000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67.980000</v>
      </c>
      <c r="H16" s="19"/>
      <c r="I16" s="20">
        <v>17.940000</v>
      </c>
      <c r="J16" s="20"/>
      <c r="K16" s="20">
        <f ca="1">ROUND(INDIRECT(ADDRESS(ROW()+(0), COLUMN()+(-4), 1))*INDIRECT(ADDRESS(ROW()+(0), COLUMN()+(-2), 1)), 2)</f>
        <v>1219.560000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0.346000</v>
      </c>
      <c r="H17" s="19"/>
      <c r="I17" s="20">
        <v>387.660000</v>
      </c>
      <c r="J17" s="20"/>
      <c r="K17" s="20">
        <f ca="1">ROUND(INDIRECT(ADDRESS(ROW()+(0), COLUMN()+(-4), 1))*INDIRECT(ADDRESS(ROW()+(0), COLUMN()+(-2), 1)), 2)</f>
        <v>134.130000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0.346000</v>
      </c>
      <c r="H18" s="19"/>
      <c r="I18" s="20">
        <v>255.060000</v>
      </c>
      <c r="J18" s="20"/>
      <c r="K18" s="20">
        <f ca="1">ROUND(INDIRECT(ADDRESS(ROW()+(0), COLUMN()+(-4), 1))*INDIRECT(ADDRESS(ROW()+(0), COLUMN()+(-2), 1)), 2)</f>
        <v>88.250000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0.251000</v>
      </c>
      <c r="H19" s="19"/>
      <c r="I19" s="20">
        <v>233.220000</v>
      </c>
      <c r="J19" s="20"/>
      <c r="K19" s="20">
        <f ca="1">ROUND(INDIRECT(ADDRESS(ROW()+(0), COLUMN()+(-4), 1))*INDIRECT(ADDRESS(ROW()+(0), COLUMN()+(-2), 1)), 2)</f>
        <v>58.540000</v>
      </c>
    </row>
    <row r="20" spans="1:11" ht="12.00" thickBot="1" customHeight="1">
      <c r="A20" s="17" t="s">
        <v>47</v>
      </c>
      <c r="B20" s="21" t="s">
        <v>48</v>
      </c>
      <c r="C20" s="22" t="s">
        <v>49</v>
      </c>
      <c r="D20" s="22"/>
      <c r="E20" s="22"/>
      <c r="F20" s="22"/>
      <c r="G20" s="23">
        <v>0.263000</v>
      </c>
      <c r="H20" s="23"/>
      <c r="I20" s="24">
        <v>238.060000</v>
      </c>
      <c r="J20" s="24"/>
      <c r="K20" s="24">
        <f ca="1">ROUND(INDIRECT(ADDRESS(ROW()+(0), COLUMN()+(-4), 1))*INDIRECT(ADDRESS(ROW()+(0), COLUMN()+(-2), 1)), 2)</f>
        <v>62.610000</v>
      </c>
    </row>
    <row r="21" spans="1:11" ht="12.00" thickBot="1" customHeight="1">
      <c r="A21" s="17"/>
      <c r="B21" s="12" t="s">
        <v>50</v>
      </c>
      <c r="C21" s="10" t="s">
        <v>51</v>
      </c>
      <c r="D21" s="10"/>
      <c r="E21" s="10"/>
      <c r="F21" s="10"/>
      <c r="G21" s="14">
        <v>2.000000</v>
      </c>
      <c r="H21" s="14"/>
      <c r="I21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7472.780000</v>
      </c>
      <c r="J21" s="16"/>
      <c r="K21" s="16">
        <f ca="1">ROUND(INDIRECT(ADDRESS(ROW()+(0), COLUMN()+(-4), 1))*INDIRECT(ADDRESS(ROW()+(0), COLUMN()+(-2), 1))/100, 2)</f>
        <v>149.460000</v>
      </c>
    </row>
    <row r="22" spans="1:11" ht="12.00" thickBot="1" customHeight="1">
      <c r="A22" s="22"/>
      <c r="B22" s="21" t="s">
        <v>52</v>
      </c>
      <c r="C22" s="22" t="s">
        <v>53</v>
      </c>
      <c r="D22" s="22"/>
      <c r="E22" s="22"/>
      <c r="F22" s="22"/>
      <c r="G22" s="23">
        <v>3.000000</v>
      </c>
      <c r="H22" s="23"/>
      <c r="I22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7622.240000</v>
      </c>
      <c r="J22" s="24"/>
      <c r="K22" s="24">
        <f ca="1">ROUND(INDIRECT(ADDRESS(ROW()+(0), COLUMN()+(-4), 1))*INDIRECT(ADDRESS(ROW()+(0), COLUMN()+(-2), 1))/100, 2)</f>
        <v>228.670000</v>
      </c>
    </row>
    <row r="23" spans="1:11" ht="12.00" thickBot="1" customHeight="1">
      <c r="A23" s="6" t="s">
        <v>54</v>
      </c>
      <c r="B23" s="7"/>
      <c r="C23" s="7"/>
      <c r="D23" s="7"/>
      <c r="E23" s="7"/>
      <c r="F23" s="7"/>
      <c r="G23" s="25"/>
      <c r="H23" s="25"/>
      <c r="I23" s="6" t="s">
        <v>55</v>
      </c>
      <c r="J23" s="6"/>
      <c r="K2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7850.910000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A23:F23"/>
    <mergeCell ref="G23:H23"/>
    <mergeCell ref="I23:J23"/>
  </mergeCells>
  <pageMargins left="0.620079" right="0.472441" top="0.472441" bottom="0.472441" header="0.0" footer="0.0"/>
  <pageSetup paperSize="9" orientation="portrait"/>
  <rowBreaks count="0" manualBreakCount="0">
    </rowBreaks>
</worksheet>
</file>