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<sst xmlns="http://schemas.openxmlformats.org/spreadsheetml/2006/main" count="64" uniqueCount="64">
  <si>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</si>
  <si>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ANS025</t>
  </si>
  <si>
    <t xml:space="preserve">m²</t>
  </si>
  <si>
    <t xml:space="preserve">Massame de betão simples com cal.</t>
  </si>
  <si>
    <r>
      <rPr>
        <sz val="8.25"/>
        <color rgb="FF000000"/>
        <rFont val="Arial"/>
        <family val="2"/>
      </rPr>
      <t xml:space="preserve">Massame de betão simples de 10 cm de espessura, realizado com cal hidráulica natural, tipo NHL 5, com uma resistência à compressão aos 90 ddias maior ou igual a 11,5 Mpa (115 kg/cm²), preparado em obra e betonagem com meios manuais, espalhamento e vibração manual através de régua vibradora, sem tratamento da superfície; com juntas de retracção de 5 mm de espessura, através de corte com disco de diamante. Inclusive painel de madeira de 2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</si>
  <si>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</si>
  <si>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</si>
  <si>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</si>
  <si>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</si>
  <si>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</si>
  <si>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</si>
  <si>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</si>
  <si>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</si>
  <si>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</si>
  <si>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mt01arg008a</t>
  </si>
  <si>
    <t xml:space="preserve">m³</t>
  </si>
  <si>
    <t xml:space="preserve">Areia, de tamanho máximo 0/3 mm.</t>
  </si>
  <si>
    <t xml:space="preserve">mt01arg008c</t>
  </si>
  <si>
    <t xml:space="preserve">m³</t>
  </si>
  <si>
    <t xml:space="preserve">Areia, de tamanho máximo 3/8 mm.</t>
  </si>
  <si>
    <t xml:space="preserve">mt01arg008d</t>
  </si>
  <si>
    <t xml:space="preserve">m³</t>
  </si>
  <si>
    <t xml:space="preserve">Gravilha, de tamanho máximo 8/16 mm.</t>
  </si>
  <si>
    <t xml:space="preserve">mt08cal020c</t>
  </si>
  <si>
    <t xml:space="preserve">kg</t>
  </si>
  <si>
    <t xml:space="preserve">Cal hidráulica natural tipo NHL 5, em sacos, segundo NP EN 459-1.</t>
  </si>
  <si>
    <t xml:space="preserve">mt08ema050a</t>
  </si>
  <si>
    <t xml:space="preserve">m³</t>
  </si>
  <si>
    <t xml:space="preserve">Madeira para cofragem, de 22 mm de espessura.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</si>
  <si>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</si>
  <si>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</si>
  <si>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</si>
  <si>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</si>
  <si>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</si>
  <si>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</si>
  <si>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</si>
  <si>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</si>
  <si>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</si>
  <si>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</si>
  <si>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</si>
  <si>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</si>
  <si>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</si>
  <si>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</si>
  <si>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</si>
  <si>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</si>
  <si>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</si>
  <si>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</si>
  <si>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</si>
  <si>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</si>
  <si>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</si>
  <si>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</si>
  <si>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</si>
  <si>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269,72$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</si>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</sst>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99" customWidth="1"/>
    <col min="5" max="5" width="60.01" customWidth="1"/>
    <col min="6" max="6" width="4.76" customWidth="1"/>
    <col min="7" max="7" width="6.63" customWidth="1"/>
    <col min="8" max="8" width="7.31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1"/>
      <c r="H9" s="13">
        <v>195.56</v>
      </c>
      <c r="I9" s="13"/>
      <c r="J9" s="13">
        <f ca="1">ROUND(INDIRECT(ADDRESS(ROW()+(0), COLUMN()+(-4), 1))*INDIRECT(ADDRESS(ROW()+(0), COLUMN()+(-2), 1)), 2)</f>
        <v>5.08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0.043</v>
      </c>
      <c r="G10" s="16"/>
      <c r="H10" s="17">
        <v>1948.23</v>
      </c>
      <c r="I10" s="17"/>
      <c r="J10" s="17">
        <f ca="1">ROUND(INDIRECT(ADDRESS(ROW()+(0), COLUMN()+(-4), 1))*INDIRECT(ADDRESS(ROW()+(0), COLUMN()+(-2), 1)), 2)</f>
        <v>83.77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0.043</v>
      </c>
      <c r="G11" s="16"/>
      <c r="H11" s="17">
        <v>2445.52</v>
      </c>
      <c r="I11" s="17"/>
      <c r="J11" s="17">
        <f ca="1">ROUND(INDIRECT(ADDRESS(ROW()+(0), COLUMN()+(-4), 1))*INDIRECT(ADDRESS(ROW()+(0), COLUMN()+(-2), 1)), 2)</f>
        <v>105.16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0.057</v>
      </c>
      <c r="G12" s="16"/>
      <c r="H12" s="17">
        <v>2761.45</v>
      </c>
      <c r="I12" s="17"/>
      <c r="J12" s="17">
        <f ca="1">ROUND(INDIRECT(ADDRESS(ROW()+(0), COLUMN()+(-4), 1))*INDIRECT(ADDRESS(ROW()+(0), COLUMN()+(-2), 1)), 2)</f>
        <v>157.4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50.164</v>
      </c>
      <c r="G13" s="16"/>
      <c r="H13" s="17">
        <v>84.09</v>
      </c>
      <c r="I13" s="17"/>
      <c r="J13" s="17">
        <f ca="1">ROUND(INDIRECT(ADDRESS(ROW()+(0), COLUMN()+(-4), 1))*INDIRECT(ADDRESS(ROW()+(0), COLUMN()+(-2), 1)), 2)</f>
        <v>4218.29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6"/>
      <c r="H14" s="17">
        <v>50195.1</v>
      </c>
      <c r="I14" s="17"/>
      <c r="J14" s="17">
        <f ca="1">ROUND(INDIRECT(ADDRESS(ROW()+(0), COLUMN()+(-4), 1))*INDIRECT(ADDRESS(ROW()+(0), COLUMN()+(-2), 1)), 2)</f>
        <v>50.2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0.084</v>
      </c>
      <c r="G15" s="16"/>
      <c r="H15" s="17">
        <v>506.53</v>
      </c>
      <c r="I15" s="17"/>
      <c r="J15" s="17">
        <f ca="1">ROUND(INDIRECT(ADDRESS(ROW()+(0), COLUMN()+(-4), 1))*INDIRECT(ADDRESS(ROW()+(0), COLUMN()+(-2), 1)), 2)</f>
        <v>42.55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0.082</v>
      </c>
      <c r="G16" s="16"/>
      <c r="H16" s="17">
        <v>1030.4</v>
      </c>
      <c r="I16" s="17"/>
      <c r="J16" s="17">
        <f ca="1">ROUND(INDIRECT(ADDRESS(ROW()+(0), COLUMN()+(-4), 1))*INDIRECT(ADDRESS(ROW()+(0), COLUMN()+(-2), 1)), 2)</f>
        <v>84.49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0.063</v>
      </c>
      <c r="G17" s="16"/>
      <c r="H17" s="17">
        <v>334.11</v>
      </c>
      <c r="I17" s="17"/>
      <c r="J17" s="17">
        <f ca="1">ROUND(INDIRECT(ADDRESS(ROW()+(0), COLUMN()+(-4), 1))*INDIRECT(ADDRESS(ROW()+(0), COLUMN()+(-2), 1)), 2)</f>
        <v>21.05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0.195</v>
      </c>
      <c r="G18" s="16"/>
      <c r="H18" s="17">
        <v>386.89</v>
      </c>
      <c r="I18" s="17"/>
      <c r="J18" s="17">
        <f ca="1">ROUND(INDIRECT(ADDRESS(ROW()+(0), COLUMN()+(-4), 1))*INDIRECT(ADDRESS(ROW()+(0), COLUMN()+(-2), 1)), 2)</f>
        <v>75.44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0.226</v>
      </c>
      <c r="G19" s="16"/>
      <c r="H19" s="17">
        <v>393.22</v>
      </c>
      <c r="I19" s="17"/>
      <c r="J19" s="17">
        <f ca="1">ROUND(INDIRECT(ADDRESS(ROW()+(0), COLUMN()+(-4), 1))*INDIRECT(ADDRESS(ROW()+(0), COLUMN()+(-2), 1)), 2)</f>
        <v>88.87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0.069</v>
      </c>
      <c r="G20" s="16"/>
      <c r="H20" s="17">
        <v>627.12</v>
      </c>
      <c r="I20" s="17"/>
      <c r="J20" s="17">
        <f ca="1">ROUND(INDIRECT(ADDRESS(ROW()+(0), COLUMN()+(-4), 1))*INDIRECT(ADDRESS(ROW()+(0), COLUMN()+(-2), 1)), 2)</f>
        <v>43.27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0.034</v>
      </c>
      <c r="G21" s="20"/>
      <c r="H21" s="21">
        <v>402.07</v>
      </c>
      <c r="I21" s="21"/>
      <c r="J21" s="21">
        <f ca="1">ROUND(INDIRECT(ADDRESS(ROW()+(0), COLUMN()+(-4), 1))*INDIRECT(ADDRESS(ROW()+(0), COLUMN()+(-2), 1)), 2)</f>
        <v>13.67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3"/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4989.24</v>
      </c>
      <c r="I22" s="24"/>
      <c r="J22" s="24">
        <f ca="1">ROUND(INDIRECT(ADDRESS(ROW()+(0), COLUMN()+(-4), 1))*INDIRECT(ADDRESS(ROW()+(0), COLUMN()+(-2), 1))/100, 2)</f>
        <v>99.78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7"/>
      <c r="G23" s="27"/>
      <c r="H23" s="25" t="s">
        <v>53</v>
      </c>
      <c r="I23" s="25"/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5089.02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/>
      <c r="G26" s="29" t="s">
        <v>55</v>
      </c>
      <c r="H26" s="29"/>
      <c r="I26" s="29" t="s">
        <v>56</v>
      </c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0"/>
      <c r="G27" s="31">
        <v>162011</v>
      </c>
      <c r="H27" s="31"/>
      <c r="I27" s="31">
        <v>162012</v>
      </c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G22"/>
    <mergeCell ref="H22:I22"/>
    <mergeCell ref="J22:K22"/>
    <mergeCell ref="A23:E23"/>
    <mergeCell ref="F23:G23"/>
    <mergeCell ref="H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