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<sst xmlns="http://schemas.openxmlformats.org/spreadsheetml/2006/main" count="42" uniqueCount="42">
  <si>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</si>
  <si>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MPP010</t>
  </si>
  <si>
    <t xml:space="preserve">m²</t>
  </si>
  <si>
    <t xml:space="preserve">Pavimento de lajetas de pedra natural assentes com argamassa.</t>
  </si>
  <si>
    <r>
      <rPr>
        <sz val="8.25"/>
        <color rgb="FF000000"/>
        <rFont val="Arial"/>
        <family val="2"/>
      </rPr>
      <t xml:space="preserve">Pavimento para uso exterior em áreas pedonais e ruas residenciais, de lajetas de peças regulares de granito Branco Berrocal, de 60x40x4 cm, acabamento flamejado da superfície à vista, cantos serrados, assentes sobre camada de argamassa de cimento M-10; enchimento de juntas com leitada de cimento 1/2 CEM II/B-L 32,5 R; realizado sobre massame de betão simples (C20/25 (X0(P); D25; S2; Cl 1,0)), de 20 cm de espessura, betonagem desde camião com espalhamento e vibração, com acabamento com pré-execução de mestras e nivelado, e solo de fundação com índice CBR &gt; 5 (California Bearing Ratio), não incluído neste preço.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</si>
  <si>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</si>
  <si>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</si>
  <si>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</si>
  <si>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</si>
  <si>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</si>
  <si>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</si>
  <si>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</si>
  <si>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</si>
  <si>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</si>
  <si>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</si>
  <si>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</si>
  <si>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</si>
  <si>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mt18bpn015aaa</t>
  </si>
  <si>
    <t xml:space="preserve">m²</t>
  </si>
  <si>
    <t xml:space="preserve">Ladrilho de granito Branco Berrocal, de 60x40x4 cm, acabamento flamejado da superfície à vista, cantos serrados, segundo NP EN 1341.</t>
  </si>
  <si>
    <t xml:space="preserve">mt09lec020a</t>
  </si>
  <si>
    <t xml:space="preserve">m³</t>
  </si>
  <si>
    <t xml:space="preserve">Leitada de cimento CEM II/B-L 32,5 N 1/2.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</si>
  <si>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</si>
  <si>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</si>
  <si>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</si>
  <si>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</si>
  <si>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</si>
  <si>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</si>
  <si>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</si>
  <si>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</si>
  <si>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1.043,23$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</si>
  <si>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</si>
  <si>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</si>
  <si>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</si>
  <si>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</si>
  <si>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</si>
  <si>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1341:2012</t>
  </si>
  <si>
    <t xml:space="preserve">Lajes  de  pedra  natural  para  pavimentos  exteriores  —  Requisitos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</si>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</sst>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0.15</v>
      </c>
      <c r="G9" s="11"/>
      <c r="H9" s="13">
        <v>12561.6</v>
      </c>
      <c r="I9" s="13">
        <f ca="1">ROUND(INDIRECT(ADDRESS(ROW()+(0), COLUMN()+(-3), 1))*INDIRECT(ADDRESS(ROW()+(0), COLUMN()+(-1), 1)), 2)</f>
        <v>1884.24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0.02</v>
      </c>
      <c r="G10" s="16"/>
      <c r="H10" s="17">
        <v>17284.2</v>
      </c>
      <c r="I10" s="17">
        <f ca="1">ROUND(INDIRECT(ADDRESS(ROW()+(0), COLUMN()+(-3), 1))*INDIRECT(ADDRESS(ROW()+(0), COLUMN()+(-1), 1)), 2)</f>
        <v>345.68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7985.05</v>
      </c>
      <c r="I11" s="17">
        <f ca="1">ROUND(INDIRECT(ADDRESS(ROW()+(0), COLUMN()+(-3), 1))*INDIRECT(ADDRESS(ROW()+(0), COLUMN()+(-1), 1)), 2)</f>
        <v>8384.3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0.001</v>
      </c>
      <c r="G12" s="16"/>
      <c r="H12" s="17">
        <v>16947</v>
      </c>
      <c r="I12" s="17">
        <f ca="1">ROUND(INDIRECT(ADDRESS(ROW()+(0), COLUMN()+(-3), 1))*INDIRECT(ADDRESS(ROW()+(0), COLUMN()+(-1), 1)), 2)</f>
        <v>16.95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0.595</v>
      </c>
      <c r="G13" s="16"/>
      <c r="H13" s="17">
        <v>627.12</v>
      </c>
      <c r="I13" s="17">
        <f ca="1">ROUND(INDIRECT(ADDRESS(ROW()+(0), COLUMN()+(-3), 1))*INDIRECT(ADDRESS(ROW()+(0), COLUMN()+(-1), 1)), 2)</f>
        <v>373.14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0.895</v>
      </c>
      <c r="G14" s="20"/>
      <c r="H14" s="21">
        <v>402.07</v>
      </c>
      <c r="I14" s="21">
        <f ca="1">ROUND(INDIRECT(ADDRESS(ROW()+(0), COLUMN()+(-3), 1))*INDIRECT(ADDRESS(ROW()+(0), COLUMN()+(-1), 1)), 2)</f>
        <v>359.85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11364.2</v>
      </c>
      <c r="I15" s="24">
        <f ca="1">ROUND(INDIRECT(ADDRESS(ROW()+(0), COLUMN()+(-3), 1))*INDIRECT(ADDRESS(ROW()+(0), COLUMN()+(-1), 1))/100, 2)</f>
        <v>227.28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11591.4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192013</v>
      </c>
      <c r="F20" s="31"/>
      <c r="G20" s="31">
        <v>192013</v>
      </c>
      <c r="H20" s="31"/>
      <c r="I20" s="31"/>
      <c r="J20" s="31">
        <v>4</v>
      </c>
    </row>
    <row r="21" spans="1:10" ht="13.50" thickBot="1" customHeight="1">
      <c r="A21" s="32" t="s">
        <v>38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