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<sst xmlns="http://schemas.openxmlformats.org/spreadsheetml/2006/main" count="33" uniqueCount="33">
  <si>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</si>
  <si>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IUS072</t>
  </si>
  <si>
    <t xml:space="preserve">Ud</t>
  </si>
  <si>
    <t xml:space="preserve">Caixa de betão simples "in situ".</t>
  </si>
  <si>
    <r>
      <rPr>
        <sz val="8.25"/>
        <color rgb="FF000000"/>
        <rFont val="Arial"/>
        <family val="2"/>
      </rPr>
      <t xml:space="preserve">Caixa de passagem, de betão simples "in situ", de dimensões interiores 40x40x50 cm, com aro e tampa de ferro fundido.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</si>
  <si>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</si>
  <si>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</si>
  <si>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</si>
  <si>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</si>
  <si>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</si>
  <si>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</si>
  <si>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mt10hmf020Ha</t>
  </si>
  <si>
    <t xml:space="preserve">m³</t>
  </si>
  <si>
    <t xml:space="preserve">Betão simples C30/37 (X0(P); D25; S2; Cl 0,4), fabricado em central, segundo NP EN 206.</t>
  </si>
  <si>
    <t xml:space="preserve">mt11var110</t>
  </si>
  <si>
    <t xml:space="preserve">Ud</t>
  </si>
  <si>
    <t xml:space="preserve">Conjunto de peças de PVC para realizar no fundo da caixa de passagem, as aberturas correspondentes.</t>
  </si>
  <si>
    <t xml:space="preserve">mt08epr030a</t>
  </si>
  <si>
    <t xml:space="preserve">Ud</t>
  </si>
  <si>
    <t xml:space="preserve">Molde reutilizável para execução de caixas de secção quadrada de 40x40x50 cm, de chapa metálica, inclusive acessórios de montagem.</t>
  </si>
  <si>
    <t xml:space="preserve">mt11tfa010a</t>
  </si>
  <si>
    <t xml:space="preserve">Ud</t>
  </si>
  <si>
    <t xml:space="preserve">Aro e tampa de ferro fundido, 40x40 cm, para caixa visitável, classe B-125 segundo NP EN 124.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</si>
  <si>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</si>
  <si>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</si>
  <si>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</si>
  <si>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</si>
  <si>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</si>
  <si>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</si>
  <si>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</si>
  <si>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</si>
  <si>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397,08$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</si>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</sst>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74" customWidth="1"/>
    <col min="4" max="4" width="81.9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0.218</v>
      </c>
      <c r="F9" s="13">
        <v>14344.3</v>
      </c>
      <c r="G9" s="13">
        <f ca="1">ROUND(INDIRECT(ADDRESS(ROW()+(0), COLUMN()+(-2), 1))*INDIRECT(ADDRESS(ROW()+(0), COLUMN()+(-1), 1)), 2)</f>
        <v>3127.06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966.85</v>
      </c>
      <c r="G10" s="17">
        <f ca="1">ROUND(INDIRECT(ADDRESS(ROW()+(0), COLUMN()+(-2), 1))*INDIRECT(ADDRESS(ROW()+(0), COLUMN()+(-1), 1)), 2)</f>
        <v>966.85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0.05</v>
      </c>
      <c r="F11" s="17">
        <v>23710.3</v>
      </c>
      <c r="G11" s="17">
        <f ca="1">ROUND(INDIRECT(ADDRESS(ROW()+(0), COLUMN()+(-2), 1))*INDIRECT(ADDRESS(ROW()+(0), COLUMN()+(-1), 1)), 2)</f>
        <v>1185.51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3412.41</v>
      </c>
      <c r="G12" s="17">
        <f ca="1">ROUND(INDIRECT(ADDRESS(ROW()+(0), COLUMN()+(-2), 1))*INDIRECT(ADDRESS(ROW()+(0), COLUMN()+(-1), 1)), 2)</f>
        <v>3412.41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1.134</v>
      </c>
      <c r="F13" s="17">
        <v>627.12</v>
      </c>
      <c r="G13" s="17">
        <f ca="1">ROUND(INDIRECT(ADDRESS(ROW()+(0), COLUMN()+(-2), 1))*INDIRECT(ADDRESS(ROW()+(0), COLUMN()+(-1), 1)), 2)</f>
        <v>711.15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0.819</v>
      </c>
      <c r="F14" s="21">
        <v>402.07</v>
      </c>
      <c r="G14" s="21">
        <f ca="1">ROUND(INDIRECT(ADDRESS(ROW()+(0), COLUMN()+(-2), 1))*INDIRECT(ADDRESS(ROW()+(0), COLUMN()+(-1), 1)), 2)</f>
        <v>329.3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9732.28</v>
      </c>
      <c r="G15" s="24">
        <f ca="1">ROUND(INDIRECT(ADDRESS(ROW()+(0), COLUMN()+(-2), 1))*INDIRECT(ADDRESS(ROW()+(0), COLUMN()+(-1), 1))/100, 2)</f>
        <v>194.65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9926.93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